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Holdings" sheetId="2" state="visible" r:id="rId4"/>
    <sheet name="Grading Log" sheetId="3" state="visible" r:id="rId5"/>
    <sheet name="Want List" sheetId="4" state="visible" r:id="rId6"/>
    <sheet name="Sold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<sst xmlns="http://schemas.openxmlformats.org/spreadsheetml/2006/main" count="78" uniqueCount="59">
  <si>
    <t xml:space="preserve">The Sharp Collector’s Playbook — Collection Tracker</t>
  </si>
  <si>
    <t xml:space="preserve">CoinsCollx · Field guide  —  Grade · Verify · Value · Profit</t>
  </si>
  <si>
    <t xml:space="preserve">Blue text = you type   ·   Black text = auto-calculated. Enter your coins on the Holdings tab; everything here updates itself.</t>
  </si>
  <si>
    <t xml:space="preserve">PORTFOLIO  (unrealized — what you hold now)</t>
  </si>
  <si>
    <t xml:space="preserve">Coins in collection</t>
  </si>
  <si>
    <t xml:space="preserve">Total invested (all-in)</t>
  </si>
  <si>
    <t xml:space="preserve">Current market value</t>
  </si>
  <si>
    <t xml:space="preserve">Unrealized P&amp;L</t>
  </si>
  <si>
    <t xml:space="preserve">Unrealized ROI %</t>
  </si>
  <si>
    <t xml:space="preserve">REALIZED  (what you’ve sold)</t>
  </si>
  <si>
    <t xml:space="preserve">Coins sold</t>
  </si>
  <si>
    <t xml:space="preserve">Realized P&amp;L</t>
  </si>
  <si>
    <t xml:space="preserve">Realized ROI %</t>
  </si>
  <si>
    <t xml:space="preserve">ACTIVITY  (in motion)</t>
  </si>
  <si>
    <t xml:space="preserve">Coins at grader</t>
  </si>
  <si>
    <t xml:space="preserve">Want-list targets</t>
  </si>
  <si>
    <t xml:space="preserve">BOTTOM LINE</t>
  </si>
  <si>
    <t xml:space="preserve">TOTAL P&amp;L (unrealized + realized)</t>
  </si>
  <si>
    <t xml:space="preserve">Educational use only — not financial, investment, or tax advice. AI can invent prices; always confirm against real sold comps before you buy or sell.</t>
  </si>
  <si>
    <t xml:space="preserve">© Coastal Directory LLC · CoinsNearMe.co / CollectiblesFamous.com</t>
  </si>
  <si>
    <t xml:space="preserve">Holdings</t>
  </si>
  <si>
    <t xml:space="preserve">Your current collection — blue = you type, black = auto-calc</t>
  </si>
  <si>
    <t xml:space="preserve">Type / Series</t>
  </si>
  <si>
    <t xml:space="preserve">Date &amp; Mint</t>
  </si>
  <si>
    <t xml:space="preserve">Key date?</t>
  </si>
  <si>
    <t xml:space="preserve">Grade</t>
  </si>
  <si>
    <t xml:space="preserve">Grader</t>
  </si>
  <si>
    <t xml:space="preserve">Date Acquired</t>
  </si>
  <si>
    <t xml:space="preserve">Purchase $</t>
  </si>
  <si>
    <t xml:space="preserve">Fees $</t>
  </si>
  <si>
    <t xml:space="preserve">All-In Cost</t>
  </si>
  <si>
    <t xml:space="preserve">Current Value</t>
  </si>
  <si>
    <t xml:space="preserve">ROI %</t>
  </si>
  <si>
    <t xml:space="preserve">Storage / Location</t>
  </si>
  <si>
    <t xml:space="preserve">Notes</t>
  </si>
  <si>
    <t xml:space="preserve">TOTALS</t>
  </si>
  <si>
    <t xml:space="preserve">Grading Log</t>
  </si>
  <si>
    <t xml:space="preserve">Track every submission through the grader</t>
  </si>
  <si>
    <t xml:space="preserve">Date Submitted</t>
  </si>
  <si>
    <t xml:space="preserve">Service Tier</t>
  </si>
  <si>
    <t xml:space="preserve">Est. Grade</t>
  </si>
  <si>
    <t xml:space="preserve">Conserve?</t>
  </si>
  <si>
    <t xml:space="preserve">Returned Grade</t>
  </si>
  <si>
    <t xml:space="preserve">Value at Grade</t>
  </si>
  <si>
    <t xml:space="preserve">Status</t>
  </si>
  <si>
    <t xml:space="preserve">Want List</t>
  </si>
  <si>
    <t xml:space="preserve">Your target coins — know the comp and the max BEFORE you’re at the table</t>
  </si>
  <si>
    <t xml:space="preserve">Priority (1-5)</t>
  </si>
  <si>
    <t xml:space="preserve">Why It Matters (key date)</t>
  </si>
  <si>
    <t xml:space="preserve">Target Grade</t>
  </si>
  <si>
    <t xml:space="preserve">Max Buy $</t>
  </si>
  <si>
    <t xml:space="preserve">Best Comp $</t>
  </si>
  <si>
    <t xml:space="preserve">Sold  /  Realized</t>
  </si>
  <si>
    <t xml:space="preserve">Closed positions — what you actually netted</t>
  </si>
  <si>
    <t xml:space="preserve">Date Sold</t>
  </si>
  <si>
    <t xml:space="preserve">Sale Price</t>
  </si>
  <si>
    <t xml:space="preserve">Selling Fees</t>
  </si>
  <si>
    <t xml:space="preserve">Net Proceeds</t>
  </si>
  <si>
    <t xml:space="preserve">Channel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</si>
</sst>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\$#,##0;&quot;($&quot;#,##0\);\-"/>
    <numFmt numFmtId="167" formatCode="0.0%;\(0.0%\);\-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Arial"/>
      <family val="0"/>
      <charset val="1"/>
    </font>
    <font>
      <i val="true"/>
      <sz val="8.5"/>
      <color rgb="FF6B6257"/>
      <name val="Arial"/>
      <family val="0"/>
      <charset val="1"/>
    </font>
    <font>
      <b val="true"/>
      <sz val="9"/>
      <color rgb="FF1A3A5C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6B6257"/>
      <name val="Arial"/>
      <family val="0"/>
      <charset val="1"/>
    </font>
    <font>
      <b val="true"/>
      <sz val="11"/>
      <color rgb="FF1A1A1A"/>
      <name val="Arial"/>
      <family val="0"/>
      <charset val="1"/>
    </font>
    <font>
      <b val="true"/>
      <sz val="13"/>
      <color rgb="FF1A1A1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i val="true"/>
      <sz val="7.5"/>
      <color rgb="FF6B6257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9"/>
      <color rgb="FFFFFF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A3A5C"/>
        <bgColor rgb="FF333399"/>
      </patternFill>
    </fill>
    <fill>
      <patternFill patternType="solid">
        <fgColor rgb="FF1A1A1A"/>
        <bgColor rgb="FF333300"/>
      </patternFill>
    </fill>
    <fill>
      <patternFill patternType="solid">
        <fgColor rgb="FFFAF6EF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CFC0"/>
      </left>
      <right style="thin">
        <color rgb="FFD8CFC0"/>
      </right>
      <top style="thin">
        <color rgb="FFD8CFC0"/>
      </top>
      <bottom style="thin">
        <color rgb="FFD8CF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5" fontId="9" fillId="4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9" fillId="4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0" fillId="4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9" fillId="4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6" fontId="12" fillId="2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8CFC0"/>
      <rgbColor rgb="FF808080"/>
      <rgbColor rgb="FF9999FF"/>
      <rgbColor rgb="FF993366"/>
      <rgbColor rgb="FFFAF6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257"/>
      <rgbColor rgb="FF969696"/>
      <rgbColor rgb="FF1A3A5C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5C"/>
    <pageSetUpPr fitToPage="false"/>
  </sheetPr>
  <dimension ref="A1:N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0"/>
    <col collapsed="false" customWidth="true" hidden="false" outlineLevel="0" max="4" min="2" style="1" width="16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customFormat="false" ht="15" hidden="false" customHeight="true" outlineLevel="0" collapsed="false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5" customFormat="false" ht="15" hidden="false" customHeight="true" outlineLevel="0" collapsed="false">
      <c r="A5" s="6" t="s">
        <v>3</v>
      </c>
      <c r="B5" s="6"/>
      <c r="C5" s="6"/>
      <c r="D5" s="6"/>
    </row>
    <row r="6" customFormat="false" ht="15" hidden="false" customHeight="true" outlineLevel="0" collapsed="false">
      <c r="A6" s="7" t="s">
        <v>4</v>
      </c>
      <c r="B6" s="8" t="n">
        <f aca="false">COUNTA(Holdings!A4:A53)</f>
        <v>0</v>
      </c>
    </row>
    <row r="7" customFormat="false" ht="15" hidden="false" customHeight="true" outlineLevel="0" collapsed="false">
      <c r="A7" s="7" t="s">
        <v>5</v>
      </c>
      <c r="B7" s="9" t="n">
        <f aca="false">Holdings!I54</f>
        <v>0</v>
      </c>
    </row>
    <row r="8" customFormat="false" ht="15" hidden="false" customHeight="true" outlineLevel="0" collapsed="false">
      <c r="A8" s="7" t="s">
        <v>6</v>
      </c>
      <c r="B8" s="9" t="n">
        <f aca="false">Holdings!J54</f>
        <v>0</v>
      </c>
    </row>
    <row r="9" customFormat="false" ht="15.75" hidden="false" customHeight="true" outlineLevel="0" collapsed="false">
      <c r="A9" s="7" t="s">
        <v>7</v>
      </c>
      <c r="B9" s="10" t="n">
        <f aca="false">Holdings!K54</f>
        <v>0</v>
      </c>
    </row>
    <row r="10" customFormat="false" ht="15" hidden="false" customHeight="true" outlineLevel="0" collapsed="false">
      <c r="A10" s="7" t="s">
        <v>8</v>
      </c>
      <c r="B10" s="11" t="str">
        <f aca="false">IF(Holdings!I54=0,"",Holdings!K54/Holdings!I54)</f>
        <v/>
      </c>
    </row>
    <row r="12" customFormat="false" ht="15" hidden="false" customHeight="true" outlineLevel="0" collapsed="false">
      <c r="A12" s="6" t="s">
        <v>9</v>
      </c>
      <c r="B12" s="6"/>
      <c r="C12" s="6"/>
      <c r="D12" s="6"/>
    </row>
    <row r="13" customFormat="false" ht="15" hidden="false" customHeight="true" outlineLevel="0" collapsed="false">
      <c r="A13" s="7" t="s">
        <v>10</v>
      </c>
      <c r="B13" s="8" t="n">
        <f aca="false">COUNTA(Sold!A4:A53)</f>
        <v>0</v>
      </c>
    </row>
    <row r="14" customFormat="false" ht="15.75" hidden="false" customHeight="true" outlineLevel="0" collapsed="false">
      <c r="A14" s="7" t="s">
        <v>11</v>
      </c>
      <c r="B14" s="10" t="n">
        <f aca="false">Sold!I54</f>
        <v>0</v>
      </c>
    </row>
    <row r="15" customFormat="false" ht="15" hidden="false" customHeight="true" outlineLevel="0" collapsed="false">
      <c r="A15" s="7" t="s">
        <v>12</v>
      </c>
      <c r="B15" s="11" t="str">
        <f aca="false">IF(Sold!E54=0,"",Sold!I54/Sold!E54)</f>
        <v/>
      </c>
    </row>
    <row r="17" customFormat="false" ht="15" hidden="false" customHeight="true" outlineLevel="0" collapsed="false">
      <c r="A17" s="6" t="s">
        <v>13</v>
      </c>
      <c r="B17" s="6"/>
      <c r="C17" s="6"/>
      <c r="D17" s="6"/>
    </row>
    <row r="18" customFormat="false" ht="15" hidden="false" customHeight="true" outlineLevel="0" collapsed="false">
      <c r="A18" s="7" t="s">
        <v>14</v>
      </c>
      <c r="B18" s="8" t="n">
        <f aca="false">COUNTIF('Grading Log'!K2:K41,"At Grader")+COUNTIF('Grading Log'!K2:K41,"Submitted")</f>
        <v>0</v>
      </c>
    </row>
    <row r="19" customFormat="false" ht="15" hidden="false" customHeight="true" outlineLevel="0" collapsed="false">
      <c r="A19" s="7" t="s">
        <v>15</v>
      </c>
      <c r="B19" s="8" t="n">
        <f aca="false">COUNTA('Want List'!B4:B43)</f>
        <v>0</v>
      </c>
    </row>
    <row r="21" customFormat="false" ht="15" hidden="false" customHeight="true" outlineLevel="0" collapsed="false">
      <c r="A21" s="6" t="s">
        <v>16</v>
      </c>
      <c r="B21" s="6"/>
      <c r="C21" s="6"/>
      <c r="D21" s="6"/>
    </row>
    <row r="22" customFormat="false" ht="21.75" hidden="false" customHeight="true" outlineLevel="0" collapsed="false">
      <c r="A22" s="12" t="s">
        <v>17</v>
      </c>
      <c r="B22" s="12"/>
      <c r="C22" s="12"/>
      <c r="D22" s="13" t="n">
        <f aca="false">Holdings!K54+Sold!I54</f>
        <v>0</v>
      </c>
    </row>
    <row r="24" customFormat="false" ht="15" hidden="false" customHeight="true" outlineLevel="0" collapsed="false">
      <c r="A24" s="14" t="s">
        <v>18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customFormat="false" ht="15" hidden="false" customHeight="true" outlineLevel="0" collapsed="false">
      <c r="A25" s="14" t="s">
        <v>19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</sheetData>
  <mergeCells count="11">
    <mergeCell ref="A1:D1"/>
    <mergeCell ref="E1:N1"/>
    <mergeCell ref="A2:N2"/>
    <mergeCell ref="A3:N3"/>
    <mergeCell ref="A5:D5"/>
    <mergeCell ref="A12:D12"/>
    <mergeCell ref="A17:D17"/>
    <mergeCell ref="A21:D21"/>
    <mergeCell ref="A22:C22"/>
    <mergeCell ref="A24:N24"/>
    <mergeCell ref="A25:N25"/>
  </mergeCells>
  <printOptions headings="false" gridLines="false" gridLinesSet="true" horizontalCentered="false" verticalCentered="false"/>
  <pageMargins left="0.75" right="0.75" top="1" bottom="1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&amp;C&amp;8 Educational use only — not financial, investment, or tax advice. AI can invent prices; always confirm against real sold comps. © Coastal Directory LLC · CoinsNearMe.co / CollectiblesFamous.com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5C"/>
    <pageSetUpPr fitToPage="false"/>
  </sheetPr>
  <dimension ref="A1:N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8"/>
    <col collapsed="false" customWidth="true" hidden="false" outlineLevel="0" max="3" min="3" style="1" width="6"/>
    <col collapsed="false" customWidth="true" hidden="false" outlineLevel="0" max="4" min="4" style="1" width="7"/>
    <col collapsed="false" customWidth="true" hidden="false" outlineLevel="0" max="5" min="5" style="1" width="8"/>
    <col collapsed="false" customWidth="true" hidden="false" outlineLevel="0" max="6" min="6" style="1" width="13"/>
    <col collapsed="false" customWidth="true" hidden="false" outlineLevel="0" max="7" min="7" style="1" width="11"/>
    <col collapsed="false" customWidth="true" hidden="false" outlineLevel="0" max="8" min="8" style="1" width="9"/>
    <col collapsed="false" customWidth="true" hidden="false" outlineLevel="0" max="9" min="9" style="1" width="11"/>
    <col collapsed="false" customWidth="true" hidden="false" outlineLevel="0" max="11" min="10" style="1" width="13"/>
    <col collapsed="false" customWidth="true" hidden="false" outlineLevel="0" max="12" min="12" style="1" width="8"/>
    <col collapsed="false" customWidth="true" hidden="false" outlineLevel="0" max="13" min="13" style="1" width="18"/>
    <col collapsed="false" customWidth="true" hidden="false" outlineLevel="0" max="14" min="14" style="1" width="26"/>
  </cols>
  <sheetData>
    <row r="1" customFormat="false" ht="25.5" hidden="false" customHeight="true" outlineLevel="0" collapsed="false">
      <c r="A1" s="2" t="s">
        <v>20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5" hidden="false" customHeight="true" outlineLevel="0" collapsed="false">
      <c r="A2" s="4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customFormat="false" ht="27.75" hidden="false" customHeight="true" outlineLevel="0" collapsed="false">
      <c r="A3" s="15" t="s">
        <v>22</v>
      </c>
      <c r="B3" s="15" t="s">
        <v>23</v>
      </c>
      <c r="C3" s="15" t="s">
        <v>24</v>
      </c>
      <c r="D3" s="15" t="s">
        <v>25</v>
      </c>
      <c r="E3" s="15" t="s">
        <v>26</v>
      </c>
      <c r="F3" s="15" t="s">
        <v>27</v>
      </c>
      <c r="G3" s="15" t="s">
        <v>28</v>
      </c>
      <c r="H3" s="15" t="s">
        <v>29</v>
      </c>
      <c r="I3" s="15" t="s">
        <v>30</v>
      </c>
      <c r="J3" s="15" t="s">
        <v>31</v>
      </c>
      <c r="K3" s="15" t="s">
        <v>7</v>
      </c>
      <c r="L3" s="15" t="s">
        <v>32</v>
      </c>
      <c r="M3" s="15" t="s">
        <v>33</v>
      </c>
      <c r="N3" s="15" t="s">
        <v>34</v>
      </c>
    </row>
    <row r="4" customFormat="false" ht="15" hidden="false" customHeight="true" outlineLevel="0" collapsed="false">
      <c r="A4" s="16"/>
      <c r="B4" s="16"/>
      <c r="C4" s="16"/>
      <c r="D4" s="16"/>
      <c r="E4" s="16"/>
      <c r="F4" s="16"/>
      <c r="G4" s="17"/>
      <c r="H4" s="17"/>
      <c r="I4" s="18" t="str">
        <f aca="false">IF($A4="","",G4+H4)</f>
        <v/>
      </c>
      <c r="J4" s="17"/>
      <c r="K4" s="18" t="str">
        <f aca="false">IF($A4="","",J4-I4)</f>
        <v/>
      </c>
      <c r="L4" s="19" t="str">
        <f aca="false">IF(OR($A4="",I4=0),"",K4/I4)</f>
        <v/>
      </c>
      <c r="M4" s="16"/>
      <c r="N4" s="16"/>
    </row>
    <row r="5" customFormat="false" ht="15" hidden="false" customHeight="true" outlineLevel="0" collapsed="false">
      <c r="A5" s="16"/>
      <c r="B5" s="16"/>
      <c r="C5" s="16"/>
      <c r="D5" s="16"/>
      <c r="E5" s="16"/>
      <c r="F5" s="16"/>
      <c r="G5" s="17"/>
      <c r="H5" s="17"/>
      <c r="I5" s="18" t="str">
        <f aca="false">IF($A5="","",G5+H5)</f>
        <v/>
      </c>
      <c r="J5" s="17"/>
      <c r="K5" s="18" t="str">
        <f aca="false">IF($A5="","",J5-I5)</f>
        <v/>
      </c>
      <c r="L5" s="19" t="str">
        <f aca="false">IF(OR($A5="",I5=0),"",K5/I5)</f>
        <v/>
      </c>
      <c r="M5" s="16"/>
      <c r="N5" s="16"/>
    </row>
    <row r="6" customFormat="false" ht="15" hidden="false" customHeight="true" outlineLevel="0" collapsed="false">
      <c r="A6" s="16"/>
      <c r="B6" s="16"/>
      <c r="C6" s="16"/>
      <c r="D6" s="16"/>
      <c r="E6" s="16"/>
      <c r="F6" s="16"/>
      <c r="G6" s="17"/>
      <c r="H6" s="17"/>
      <c r="I6" s="18" t="str">
        <f aca="false">IF($A6="","",G6+H6)</f>
        <v/>
      </c>
      <c r="J6" s="17"/>
      <c r="K6" s="18" t="str">
        <f aca="false">IF($A6="","",J6-I6)</f>
        <v/>
      </c>
      <c r="L6" s="19" t="str">
        <f aca="false">IF(OR($A6="",I6=0),"",K6/I6)</f>
        <v/>
      </c>
      <c r="M6" s="16"/>
      <c r="N6" s="16"/>
    </row>
    <row r="7" customFormat="false" ht="15" hidden="false" customHeight="true" outlineLevel="0" collapsed="false">
      <c r="A7" s="16"/>
      <c r="B7" s="16"/>
      <c r="C7" s="16"/>
      <c r="D7" s="16"/>
      <c r="E7" s="16"/>
      <c r="F7" s="16"/>
      <c r="G7" s="17"/>
      <c r="H7" s="17"/>
      <c r="I7" s="18" t="str">
        <f aca="false">IF($A7="","",G7+H7)</f>
        <v/>
      </c>
      <c r="J7" s="17"/>
      <c r="K7" s="18" t="str">
        <f aca="false">IF($A7="","",J7-I7)</f>
        <v/>
      </c>
      <c r="L7" s="19" t="str">
        <f aca="false">IF(OR($A7="",I7=0),"",K7/I7)</f>
        <v/>
      </c>
      <c r="M7" s="16"/>
      <c r="N7" s="16"/>
    </row>
    <row r="8" customFormat="false" ht="15" hidden="false" customHeight="true" outlineLevel="0" collapsed="false">
      <c r="A8" s="16"/>
      <c r="B8" s="16"/>
      <c r="C8" s="16"/>
      <c r="D8" s="16"/>
      <c r="E8" s="16"/>
      <c r="F8" s="16"/>
      <c r="G8" s="17"/>
      <c r="H8" s="17"/>
      <c r="I8" s="18" t="str">
        <f aca="false">IF($A8="","",G8+H8)</f>
        <v/>
      </c>
      <c r="J8" s="17"/>
      <c r="K8" s="18" t="str">
        <f aca="false">IF($A8="","",J8-I8)</f>
        <v/>
      </c>
      <c r="L8" s="19" t="str">
        <f aca="false">IF(OR($A8="",I8=0),"",K8/I8)</f>
        <v/>
      </c>
      <c r="M8" s="16"/>
      <c r="N8" s="16"/>
    </row>
    <row r="9" customFormat="false" ht="15" hidden="false" customHeight="true" outlineLevel="0" collapsed="false">
      <c r="A9" s="16"/>
      <c r="B9" s="16"/>
      <c r="C9" s="16"/>
      <c r="D9" s="16"/>
      <c r="E9" s="16"/>
      <c r="F9" s="16"/>
      <c r="G9" s="17"/>
      <c r="H9" s="17"/>
      <c r="I9" s="18" t="str">
        <f aca="false">IF($A9="","",G9+H9)</f>
        <v/>
      </c>
      <c r="J9" s="17"/>
      <c r="K9" s="18" t="str">
        <f aca="false">IF($A9="","",J9-I9)</f>
        <v/>
      </c>
      <c r="L9" s="19" t="str">
        <f aca="false">IF(OR($A9="",I9=0),"",K9/I9)</f>
        <v/>
      </c>
      <c r="M9" s="16"/>
      <c r="N9" s="16"/>
    </row>
    <row r="10" customFormat="false" ht="15" hidden="false" customHeight="true" outlineLevel="0" collapsed="false">
      <c r="A10" s="16"/>
      <c r="B10" s="16"/>
      <c r="C10" s="16"/>
      <c r="D10" s="16"/>
      <c r="E10" s="16"/>
      <c r="F10" s="16"/>
      <c r="G10" s="17"/>
      <c r="H10" s="17"/>
      <c r="I10" s="18" t="str">
        <f aca="false">IF($A10="","",G10+H10)</f>
        <v/>
      </c>
      <c r="J10" s="17"/>
      <c r="K10" s="18" t="str">
        <f aca="false">IF($A10="","",J10-I10)</f>
        <v/>
      </c>
      <c r="L10" s="19" t="str">
        <f aca="false">IF(OR($A10="",I10=0),"",K10/I10)</f>
        <v/>
      </c>
      <c r="M10" s="16"/>
      <c r="N10" s="16"/>
    </row>
    <row r="11" customFormat="false" ht="15" hidden="false" customHeight="true" outlineLevel="0" collapsed="false">
      <c r="A11" s="16"/>
      <c r="B11" s="16"/>
      <c r="C11" s="16"/>
      <c r="D11" s="16"/>
      <c r="E11" s="16"/>
      <c r="F11" s="16"/>
      <c r="G11" s="17"/>
      <c r="H11" s="17"/>
      <c r="I11" s="18" t="str">
        <f aca="false">IF($A11="","",G11+H11)</f>
        <v/>
      </c>
      <c r="J11" s="17"/>
      <c r="K11" s="18" t="str">
        <f aca="false">IF($A11="","",J11-I11)</f>
        <v/>
      </c>
      <c r="L11" s="19" t="str">
        <f aca="false">IF(OR($A11="",I11=0),"",K11/I11)</f>
        <v/>
      </c>
      <c r="M11" s="16"/>
      <c r="N11" s="16"/>
    </row>
    <row r="12" customFormat="false" ht="15" hidden="false" customHeight="true" outlineLevel="0" collapsed="false">
      <c r="A12" s="16"/>
      <c r="B12" s="16"/>
      <c r="C12" s="16"/>
      <c r="D12" s="16"/>
      <c r="E12" s="16"/>
      <c r="F12" s="16"/>
      <c r="G12" s="17"/>
      <c r="H12" s="17"/>
      <c r="I12" s="18" t="str">
        <f aca="false">IF($A12="","",G12+H12)</f>
        <v/>
      </c>
      <c r="J12" s="17"/>
      <c r="K12" s="18" t="str">
        <f aca="false">IF($A12="","",J12-I12)</f>
        <v/>
      </c>
      <c r="L12" s="19" t="str">
        <f aca="false">IF(OR($A12="",I12=0),"",K12/I12)</f>
        <v/>
      </c>
      <c r="M12" s="16"/>
      <c r="N12" s="16"/>
    </row>
    <row r="13" customFormat="false" ht="15" hidden="false" customHeight="true" outlineLevel="0" collapsed="false">
      <c r="A13" s="16"/>
      <c r="B13" s="16"/>
      <c r="C13" s="16"/>
      <c r="D13" s="16"/>
      <c r="E13" s="16"/>
      <c r="F13" s="16"/>
      <c r="G13" s="17"/>
      <c r="H13" s="17"/>
      <c r="I13" s="18" t="str">
        <f aca="false">IF($A13="","",G13+H13)</f>
        <v/>
      </c>
      <c r="J13" s="17"/>
      <c r="K13" s="18" t="str">
        <f aca="false">IF($A13="","",J13-I13)</f>
        <v/>
      </c>
      <c r="L13" s="19" t="str">
        <f aca="false">IF(OR($A13="",I13=0),"",K13/I13)</f>
        <v/>
      </c>
      <c r="M13" s="16"/>
      <c r="N13" s="16"/>
    </row>
    <row r="14" customFormat="false" ht="15" hidden="false" customHeight="true" outlineLevel="0" collapsed="false">
      <c r="A14" s="16"/>
      <c r="B14" s="16"/>
      <c r="C14" s="16"/>
      <c r="D14" s="16"/>
      <c r="E14" s="16"/>
      <c r="F14" s="16"/>
      <c r="G14" s="17"/>
      <c r="H14" s="17"/>
      <c r="I14" s="18" t="str">
        <f aca="false">IF($A14="","",G14+H14)</f>
        <v/>
      </c>
      <c r="J14" s="17"/>
      <c r="K14" s="18" t="str">
        <f aca="false">IF($A14="","",J14-I14)</f>
        <v/>
      </c>
      <c r="L14" s="19" t="str">
        <f aca="false">IF(OR($A14="",I14=0),"",K14/I14)</f>
        <v/>
      </c>
      <c r="M14" s="16"/>
      <c r="N14" s="16"/>
    </row>
    <row r="15" customFormat="false" ht="15" hidden="false" customHeight="true" outlineLevel="0" collapsed="false">
      <c r="A15" s="16"/>
      <c r="B15" s="16"/>
      <c r="C15" s="16"/>
      <c r="D15" s="16"/>
      <c r="E15" s="16"/>
      <c r="F15" s="16"/>
      <c r="G15" s="17"/>
      <c r="H15" s="17"/>
      <c r="I15" s="18" t="str">
        <f aca="false">IF($A15="","",G15+H15)</f>
        <v/>
      </c>
      <c r="J15" s="17"/>
      <c r="K15" s="18" t="str">
        <f aca="false">IF($A15="","",J15-I15)</f>
        <v/>
      </c>
      <c r="L15" s="19" t="str">
        <f aca="false">IF(OR($A15="",I15=0),"",K15/I15)</f>
        <v/>
      </c>
      <c r="M15" s="16"/>
      <c r="N15" s="16"/>
    </row>
    <row r="16" customFormat="false" ht="15" hidden="false" customHeight="true" outlineLevel="0" collapsed="false">
      <c r="A16" s="16"/>
      <c r="B16" s="16"/>
      <c r="C16" s="16"/>
      <c r="D16" s="16"/>
      <c r="E16" s="16"/>
      <c r="F16" s="16"/>
      <c r="G16" s="17"/>
      <c r="H16" s="17"/>
      <c r="I16" s="18" t="str">
        <f aca="false">IF($A16="","",G16+H16)</f>
        <v/>
      </c>
      <c r="J16" s="17"/>
      <c r="K16" s="18" t="str">
        <f aca="false">IF($A16="","",J16-I16)</f>
        <v/>
      </c>
      <c r="L16" s="19" t="str">
        <f aca="false">IF(OR($A16="",I16=0),"",K16/I16)</f>
        <v/>
      </c>
      <c r="M16" s="16"/>
      <c r="N16" s="16"/>
    </row>
    <row r="17" customFormat="false" ht="15" hidden="false" customHeight="true" outlineLevel="0" collapsed="false">
      <c r="A17" s="16"/>
      <c r="B17" s="16"/>
      <c r="C17" s="16"/>
      <c r="D17" s="16"/>
      <c r="E17" s="16"/>
      <c r="F17" s="16"/>
      <c r="G17" s="17"/>
      <c r="H17" s="17"/>
      <c r="I17" s="18" t="str">
        <f aca="false">IF($A17="","",G17+H17)</f>
        <v/>
      </c>
      <c r="J17" s="17"/>
      <c r="K17" s="18" t="str">
        <f aca="false">IF($A17="","",J17-I17)</f>
        <v/>
      </c>
      <c r="L17" s="19" t="str">
        <f aca="false">IF(OR($A17="",I17=0),"",K17/I17)</f>
        <v/>
      </c>
      <c r="M17" s="16"/>
      <c r="N17" s="16"/>
    </row>
    <row r="18" customFormat="false" ht="15" hidden="false" customHeight="true" outlineLevel="0" collapsed="false">
      <c r="A18" s="16"/>
      <c r="B18" s="16"/>
      <c r="C18" s="16"/>
      <c r="D18" s="16"/>
      <c r="E18" s="16"/>
      <c r="F18" s="16"/>
      <c r="G18" s="17"/>
      <c r="H18" s="17"/>
      <c r="I18" s="18" t="str">
        <f aca="false">IF($A18="","",G18+H18)</f>
        <v/>
      </c>
      <c r="J18" s="17"/>
      <c r="K18" s="18" t="str">
        <f aca="false">IF($A18="","",J18-I18)</f>
        <v/>
      </c>
      <c r="L18" s="19" t="str">
        <f aca="false">IF(OR($A18="",I18=0),"",K18/I18)</f>
        <v/>
      </c>
      <c r="M18" s="16"/>
      <c r="N18" s="16"/>
    </row>
    <row r="19" customFormat="false" ht="15" hidden="false" customHeight="true" outlineLevel="0" collapsed="false">
      <c r="A19" s="16"/>
      <c r="B19" s="16"/>
      <c r="C19" s="16"/>
      <c r="D19" s="16"/>
      <c r="E19" s="16"/>
      <c r="F19" s="16"/>
      <c r="G19" s="17"/>
      <c r="H19" s="17"/>
      <c r="I19" s="18" t="str">
        <f aca="false">IF($A19="","",G19+H19)</f>
        <v/>
      </c>
      <c r="J19" s="17"/>
      <c r="K19" s="18" t="str">
        <f aca="false">IF($A19="","",J19-I19)</f>
        <v/>
      </c>
      <c r="L19" s="19" t="str">
        <f aca="false">IF(OR($A19="",I19=0),"",K19/I19)</f>
        <v/>
      </c>
      <c r="M19" s="16"/>
      <c r="N19" s="16"/>
    </row>
    <row r="20" customFormat="false" ht="15" hidden="false" customHeight="true" outlineLevel="0" collapsed="false">
      <c r="A20" s="16"/>
      <c r="B20" s="16"/>
      <c r="C20" s="16"/>
      <c r="D20" s="16"/>
      <c r="E20" s="16"/>
      <c r="F20" s="16"/>
      <c r="G20" s="17"/>
      <c r="H20" s="17"/>
      <c r="I20" s="18" t="str">
        <f aca="false">IF($A20="","",G20+H20)</f>
        <v/>
      </c>
      <c r="J20" s="17"/>
      <c r="K20" s="18" t="str">
        <f aca="false">IF($A20="","",J20-I20)</f>
        <v/>
      </c>
      <c r="L20" s="19" t="str">
        <f aca="false">IF(OR($A20="",I20=0),"",K20/I20)</f>
        <v/>
      </c>
      <c r="M20" s="16"/>
      <c r="N20" s="16"/>
    </row>
    <row r="21" customFormat="false" ht="15" hidden="false" customHeight="true" outlineLevel="0" collapsed="false">
      <c r="A21" s="16"/>
      <c r="B21" s="16"/>
      <c r="C21" s="16"/>
      <c r="D21" s="16"/>
      <c r="E21" s="16"/>
      <c r="F21" s="16"/>
      <c r="G21" s="17"/>
      <c r="H21" s="17"/>
      <c r="I21" s="18" t="str">
        <f aca="false">IF($A21="","",G21+H21)</f>
        <v/>
      </c>
      <c r="J21" s="17"/>
      <c r="K21" s="18" t="str">
        <f aca="false">IF($A21="","",J21-I21)</f>
        <v/>
      </c>
      <c r="L21" s="19" t="str">
        <f aca="false">IF(OR($A21="",I21=0),"",K21/I21)</f>
        <v/>
      </c>
      <c r="M21" s="16"/>
      <c r="N21" s="16"/>
    </row>
    <row r="22" customFormat="false" ht="15" hidden="false" customHeight="true" outlineLevel="0" collapsed="false">
      <c r="A22" s="16"/>
      <c r="B22" s="16"/>
      <c r="C22" s="16"/>
      <c r="D22" s="16"/>
      <c r="E22" s="16"/>
      <c r="F22" s="16"/>
      <c r="G22" s="17"/>
      <c r="H22" s="17"/>
      <c r="I22" s="18" t="str">
        <f aca="false">IF($A22="","",G22+H22)</f>
        <v/>
      </c>
      <c r="J22" s="17"/>
      <c r="K22" s="18" t="str">
        <f aca="false">IF($A22="","",J22-I22)</f>
        <v/>
      </c>
      <c r="L22" s="19" t="str">
        <f aca="false">IF(OR($A22="",I22=0),"",K22/I22)</f>
        <v/>
      </c>
      <c r="M22" s="16"/>
      <c r="N22" s="16"/>
    </row>
    <row r="23" customFormat="false" ht="15" hidden="false" customHeight="true" outlineLevel="0" collapsed="false">
      <c r="A23" s="16"/>
      <c r="B23" s="16"/>
      <c r="C23" s="16"/>
      <c r="D23" s="16"/>
      <c r="E23" s="16"/>
      <c r="F23" s="16"/>
      <c r="G23" s="17"/>
      <c r="H23" s="17"/>
      <c r="I23" s="18" t="str">
        <f aca="false">IF($A23="","",G23+H23)</f>
        <v/>
      </c>
      <c r="J23" s="17"/>
      <c r="K23" s="18" t="str">
        <f aca="false">IF($A23="","",J23-I23)</f>
        <v/>
      </c>
      <c r="L23" s="19" t="str">
        <f aca="false">IF(OR($A23="",I23=0),"",K23/I23)</f>
        <v/>
      </c>
      <c r="M23" s="16"/>
      <c r="N23" s="16"/>
    </row>
    <row r="24" customFormat="false" ht="15" hidden="false" customHeight="true" outlineLevel="0" collapsed="false">
      <c r="A24" s="16"/>
      <c r="B24" s="16"/>
      <c r="C24" s="16"/>
      <c r="D24" s="16"/>
      <c r="E24" s="16"/>
      <c r="F24" s="16"/>
      <c r="G24" s="17"/>
      <c r="H24" s="17"/>
      <c r="I24" s="18" t="str">
        <f aca="false">IF($A24="","",G24+H24)</f>
        <v/>
      </c>
      <c r="J24" s="17"/>
      <c r="K24" s="18" t="str">
        <f aca="false">IF($A24="","",J24-I24)</f>
        <v/>
      </c>
      <c r="L24" s="19" t="str">
        <f aca="false">IF(OR($A24="",I24=0),"",K24/I24)</f>
        <v/>
      </c>
      <c r="M24" s="16"/>
      <c r="N24" s="16"/>
    </row>
    <row r="25" customFormat="false" ht="15" hidden="false" customHeight="true" outlineLevel="0" collapsed="false">
      <c r="A25" s="16"/>
      <c r="B25" s="16"/>
      <c r="C25" s="16"/>
      <c r="D25" s="16"/>
      <c r="E25" s="16"/>
      <c r="F25" s="16"/>
      <c r="G25" s="17"/>
      <c r="H25" s="17"/>
      <c r="I25" s="18" t="str">
        <f aca="false">IF($A25="","",G25+H25)</f>
        <v/>
      </c>
      <c r="J25" s="17"/>
      <c r="K25" s="18" t="str">
        <f aca="false">IF($A25="","",J25-I25)</f>
        <v/>
      </c>
      <c r="L25" s="19" t="str">
        <f aca="false">IF(OR($A25="",I25=0),"",K25/I25)</f>
        <v/>
      </c>
      <c r="M25" s="16"/>
      <c r="N25" s="16"/>
    </row>
    <row r="26" customFormat="false" ht="15" hidden="false" customHeight="true" outlineLevel="0" collapsed="false">
      <c r="A26" s="16"/>
      <c r="B26" s="16"/>
      <c r="C26" s="16"/>
      <c r="D26" s="16"/>
      <c r="E26" s="16"/>
      <c r="F26" s="16"/>
      <c r="G26" s="17"/>
      <c r="H26" s="17"/>
      <c r="I26" s="18" t="str">
        <f aca="false">IF($A26="","",G26+H26)</f>
        <v/>
      </c>
      <c r="J26" s="17"/>
      <c r="K26" s="18" t="str">
        <f aca="false">IF($A26="","",J26-I26)</f>
        <v/>
      </c>
      <c r="L26" s="19" t="str">
        <f aca="false">IF(OR($A26="",I26=0),"",K26/I26)</f>
        <v/>
      </c>
      <c r="M26" s="16"/>
      <c r="N26" s="16"/>
    </row>
    <row r="27" customFormat="false" ht="15" hidden="false" customHeight="true" outlineLevel="0" collapsed="false">
      <c r="A27" s="16"/>
      <c r="B27" s="16"/>
      <c r="C27" s="16"/>
      <c r="D27" s="16"/>
      <c r="E27" s="16"/>
      <c r="F27" s="16"/>
      <c r="G27" s="17"/>
      <c r="H27" s="17"/>
      <c r="I27" s="18" t="str">
        <f aca="false">IF($A27="","",G27+H27)</f>
        <v/>
      </c>
      <c r="J27" s="17"/>
      <c r="K27" s="18" t="str">
        <f aca="false">IF($A27="","",J27-I27)</f>
        <v/>
      </c>
      <c r="L27" s="19" t="str">
        <f aca="false">IF(OR($A27="",I27=0),"",K27/I27)</f>
        <v/>
      </c>
      <c r="M27" s="16"/>
      <c r="N27" s="16"/>
    </row>
    <row r="28" customFormat="false" ht="15" hidden="false" customHeight="true" outlineLevel="0" collapsed="false">
      <c r="A28" s="16"/>
      <c r="B28" s="16"/>
      <c r="C28" s="16"/>
      <c r="D28" s="16"/>
      <c r="E28" s="16"/>
      <c r="F28" s="16"/>
      <c r="G28" s="17"/>
      <c r="H28" s="17"/>
      <c r="I28" s="18" t="str">
        <f aca="false">IF($A28="","",G28+H28)</f>
        <v/>
      </c>
      <c r="J28" s="17"/>
      <c r="K28" s="18" t="str">
        <f aca="false">IF($A28="","",J28-I28)</f>
        <v/>
      </c>
      <c r="L28" s="19" t="str">
        <f aca="false">IF(OR($A28="",I28=0),"",K28/I28)</f>
        <v/>
      </c>
      <c r="M28" s="16"/>
      <c r="N28" s="16"/>
    </row>
    <row r="29" customFormat="false" ht="15" hidden="false" customHeight="true" outlineLevel="0" collapsed="false">
      <c r="A29" s="16"/>
      <c r="B29" s="16"/>
      <c r="C29" s="16"/>
      <c r="D29" s="16"/>
      <c r="E29" s="16"/>
      <c r="F29" s="16"/>
      <c r="G29" s="17"/>
      <c r="H29" s="17"/>
      <c r="I29" s="18" t="str">
        <f aca="false">IF($A29="","",G29+H29)</f>
        <v/>
      </c>
      <c r="J29" s="17"/>
      <c r="K29" s="18" t="str">
        <f aca="false">IF($A29="","",J29-I29)</f>
        <v/>
      </c>
      <c r="L29" s="19" t="str">
        <f aca="false">IF(OR($A29="",I29=0),"",K29/I29)</f>
        <v/>
      </c>
      <c r="M29" s="16"/>
      <c r="N29" s="16"/>
    </row>
    <row r="30" customFormat="false" ht="15" hidden="false" customHeight="true" outlineLevel="0" collapsed="false">
      <c r="A30" s="16"/>
      <c r="B30" s="16"/>
      <c r="C30" s="16"/>
      <c r="D30" s="16"/>
      <c r="E30" s="16"/>
      <c r="F30" s="16"/>
      <c r="G30" s="17"/>
      <c r="H30" s="17"/>
      <c r="I30" s="18" t="str">
        <f aca="false">IF($A30="","",G30+H30)</f>
        <v/>
      </c>
      <c r="J30" s="17"/>
      <c r="K30" s="18" t="str">
        <f aca="false">IF($A30="","",J30-I30)</f>
        <v/>
      </c>
      <c r="L30" s="19" t="str">
        <f aca="false">IF(OR($A30="",I30=0),"",K30/I30)</f>
        <v/>
      </c>
      <c r="M30" s="16"/>
      <c r="N30" s="16"/>
    </row>
    <row r="31" customFormat="false" ht="15" hidden="false" customHeight="true" outlineLevel="0" collapsed="false">
      <c r="A31" s="16"/>
      <c r="B31" s="16"/>
      <c r="C31" s="16"/>
      <c r="D31" s="16"/>
      <c r="E31" s="16"/>
      <c r="F31" s="16"/>
      <c r="G31" s="17"/>
      <c r="H31" s="17"/>
      <c r="I31" s="18" t="str">
        <f aca="false">IF($A31="","",G31+H31)</f>
        <v/>
      </c>
      <c r="J31" s="17"/>
      <c r="K31" s="18" t="str">
        <f aca="false">IF($A31="","",J31-I31)</f>
        <v/>
      </c>
      <c r="L31" s="19" t="str">
        <f aca="false">IF(OR($A31="",I31=0),"",K31/I31)</f>
        <v/>
      </c>
      <c r="M31" s="16"/>
      <c r="N31" s="16"/>
    </row>
    <row r="32" customFormat="false" ht="15" hidden="false" customHeight="true" outlineLevel="0" collapsed="false">
      <c r="A32" s="16"/>
      <c r="B32" s="16"/>
      <c r="C32" s="16"/>
      <c r="D32" s="16"/>
      <c r="E32" s="16"/>
      <c r="F32" s="16"/>
      <c r="G32" s="17"/>
      <c r="H32" s="17"/>
      <c r="I32" s="18" t="str">
        <f aca="false">IF($A32="","",G32+H32)</f>
        <v/>
      </c>
      <c r="J32" s="17"/>
      <c r="K32" s="18" t="str">
        <f aca="false">IF($A32="","",J32-I32)</f>
        <v/>
      </c>
      <c r="L32" s="19" t="str">
        <f aca="false">IF(OR($A32="",I32=0),"",K32/I32)</f>
        <v/>
      </c>
      <c r="M32" s="16"/>
      <c r="N32" s="16"/>
    </row>
    <row r="33" customFormat="false" ht="15" hidden="false" customHeight="true" outlineLevel="0" collapsed="false">
      <c r="A33" s="16"/>
      <c r="B33" s="16"/>
      <c r="C33" s="16"/>
      <c r="D33" s="16"/>
      <c r="E33" s="16"/>
      <c r="F33" s="16"/>
      <c r="G33" s="17"/>
      <c r="H33" s="17"/>
      <c r="I33" s="18" t="str">
        <f aca="false">IF($A33="","",G33+H33)</f>
        <v/>
      </c>
      <c r="J33" s="17"/>
      <c r="K33" s="18" t="str">
        <f aca="false">IF($A33="","",J33-I33)</f>
        <v/>
      </c>
      <c r="L33" s="19" t="str">
        <f aca="false">IF(OR($A33="",I33=0),"",K33/I33)</f>
        <v/>
      </c>
      <c r="M33" s="16"/>
      <c r="N33" s="16"/>
    </row>
    <row r="34" customFormat="false" ht="15" hidden="false" customHeight="true" outlineLevel="0" collapsed="false">
      <c r="A34" s="16"/>
      <c r="B34" s="16"/>
      <c r="C34" s="16"/>
      <c r="D34" s="16"/>
      <c r="E34" s="16"/>
      <c r="F34" s="16"/>
      <c r="G34" s="17"/>
      <c r="H34" s="17"/>
      <c r="I34" s="18" t="str">
        <f aca="false">IF($A34="","",G34+H34)</f>
        <v/>
      </c>
      <c r="J34" s="17"/>
      <c r="K34" s="18" t="str">
        <f aca="false">IF($A34="","",J34-I34)</f>
        <v/>
      </c>
      <c r="L34" s="19" t="str">
        <f aca="false">IF(OR($A34="",I34=0),"",K34/I34)</f>
        <v/>
      </c>
      <c r="M34" s="16"/>
      <c r="N34" s="16"/>
    </row>
    <row r="35" customFormat="false" ht="15" hidden="false" customHeight="true" outlineLevel="0" collapsed="false">
      <c r="A35" s="16"/>
      <c r="B35" s="16"/>
      <c r="C35" s="16"/>
      <c r="D35" s="16"/>
      <c r="E35" s="16"/>
      <c r="F35" s="16"/>
      <c r="G35" s="17"/>
      <c r="H35" s="17"/>
      <c r="I35" s="18" t="str">
        <f aca="false">IF($A35="","",G35+H35)</f>
        <v/>
      </c>
      <c r="J35" s="17"/>
      <c r="K35" s="18" t="str">
        <f aca="false">IF($A35="","",J35-I35)</f>
        <v/>
      </c>
      <c r="L35" s="19" t="str">
        <f aca="false">IF(OR($A35="",I35=0),"",K35/I35)</f>
        <v/>
      </c>
      <c r="M35" s="16"/>
      <c r="N35" s="16"/>
    </row>
    <row r="36" customFormat="false" ht="15" hidden="false" customHeight="true" outlineLevel="0" collapsed="false">
      <c r="A36" s="16"/>
      <c r="B36" s="16"/>
      <c r="C36" s="16"/>
      <c r="D36" s="16"/>
      <c r="E36" s="16"/>
      <c r="F36" s="16"/>
      <c r="G36" s="17"/>
      <c r="H36" s="17"/>
      <c r="I36" s="18" t="str">
        <f aca="false">IF($A36="","",G36+H36)</f>
        <v/>
      </c>
      <c r="J36" s="17"/>
      <c r="K36" s="18" t="str">
        <f aca="false">IF($A36="","",J36-I36)</f>
        <v/>
      </c>
      <c r="L36" s="19" t="str">
        <f aca="false">IF(OR($A36="",I36=0),"",K36/I36)</f>
        <v/>
      </c>
      <c r="M36" s="16"/>
      <c r="N36" s="16"/>
    </row>
    <row r="37" customFormat="false" ht="15" hidden="false" customHeight="true" outlineLevel="0" collapsed="false">
      <c r="A37" s="16"/>
      <c r="B37" s="16"/>
      <c r="C37" s="16"/>
      <c r="D37" s="16"/>
      <c r="E37" s="16"/>
      <c r="F37" s="16"/>
      <c r="G37" s="17"/>
      <c r="H37" s="17"/>
      <c r="I37" s="18" t="str">
        <f aca="false">IF($A37="","",G37+H37)</f>
        <v/>
      </c>
      <c r="J37" s="17"/>
      <c r="K37" s="18" t="str">
        <f aca="false">IF($A37="","",J37-I37)</f>
        <v/>
      </c>
      <c r="L37" s="19" t="str">
        <f aca="false">IF(OR($A37="",I37=0),"",K37/I37)</f>
        <v/>
      </c>
      <c r="M37" s="16"/>
      <c r="N37" s="16"/>
    </row>
    <row r="38" customFormat="false" ht="15" hidden="false" customHeight="true" outlineLevel="0" collapsed="false">
      <c r="A38" s="16"/>
      <c r="B38" s="16"/>
      <c r="C38" s="16"/>
      <c r="D38" s="16"/>
      <c r="E38" s="16"/>
      <c r="F38" s="16"/>
      <c r="G38" s="17"/>
      <c r="H38" s="17"/>
      <c r="I38" s="18" t="str">
        <f aca="false">IF($A38="","",G38+H38)</f>
        <v/>
      </c>
      <c r="J38" s="17"/>
      <c r="K38" s="18" t="str">
        <f aca="false">IF($A38="","",J38-I38)</f>
        <v/>
      </c>
      <c r="L38" s="19" t="str">
        <f aca="false">IF(OR($A38="",I38=0),"",K38/I38)</f>
        <v/>
      </c>
      <c r="M38" s="16"/>
      <c r="N38" s="16"/>
    </row>
    <row r="39" customFormat="false" ht="15" hidden="false" customHeight="true" outlineLevel="0" collapsed="false">
      <c r="A39" s="16"/>
      <c r="B39" s="16"/>
      <c r="C39" s="16"/>
      <c r="D39" s="16"/>
      <c r="E39" s="16"/>
      <c r="F39" s="16"/>
      <c r="G39" s="17"/>
      <c r="H39" s="17"/>
      <c r="I39" s="18" t="str">
        <f aca="false">IF($A39="","",G39+H39)</f>
        <v/>
      </c>
      <c r="J39" s="17"/>
      <c r="K39" s="18" t="str">
        <f aca="false">IF($A39="","",J39-I39)</f>
        <v/>
      </c>
      <c r="L39" s="19" t="str">
        <f aca="false">IF(OR($A39="",I39=0),"",K39/I39)</f>
        <v/>
      </c>
      <c r="M39" s="16"/>
      <c r="N39" s="16"/>
    </row>
    <row r="40" customFormat="false" ht="15" hidden="false" customHeight="true" outlineLevel="0" collapsed="false">
      <c r="A40" s="16"/>
      <c r="B40" s="16"/>
      <c r="C40" s="16"/>
      <c r="D40" s="16"/>
      <c r="E40" s="16"/>
      <c r="F40" s="16"/>
      <c r="G40" s="17"/>
      <c r="H40" s="17"/>
      <c r="I40" s="18" t="str">
        <f aca="false">IF($A40="","",G40+H40)</f>
        <v/>
      </c>
      <c r="J40" s="17"/>
      <c r="K40" s="18" t="str">
        <f aca="false">IF($A40="","",J40-I40)</f>
        <v/>
      </c>
      <c r="L40" s="19" t="str">
        <f aca="false">IF(OR($A40="",I40=0),"",K40/I40)</f>
        <v/>
      </c>
      <c r="M40" s="16"/>
      <c r="N40" s="16"/>
    </row>
    <row r="41" customFormat="false" ht="15" hidden="false" customHeight="true" outlineLevel="0" collapsed="false">
      <c r="A41" s="16"/>
      <c r="B41" s="16"/>
      <c r="C41" s="16"/>
      <c r="D41" s="16"/>
      <c r="E41" s="16"/>
      <c r="F41" s="16"/>
      <c r="G41" s="17"/>
      <c r="H41" s="17"/>
      <c r="I41" s="18" t="str">
        <f aca="false">IF($A41="","",G41+H41)</f>
        <v/>
      </c>
      <c r="J41" s="17"/>
      <c r="K41" s="18" t="str">
        <f aca="false">IF($A41="","",J41-I41)</f>
        <v/>
      </c>
      <c r="L41" s="19" t="str">
        <f aca="false">IF(OR($A41="",I41=0),"",K41/I41)</f>
        <v/>
      </c>
      <c r="M41" s="16"/>
      <c r="N41" s="16"/>
    </row>
    <row r="42" customFormat="false" ht="15" hidden="false" customHeight="true" outlineLevel="0" collapsed="false">
      <c r="A42" s="16"/>
      <c r="B42" s="16"/>
      <c r="C42" s="16"/>
      <c r="D42" s="16"/>
      <c r="E42" s="16"/>
      <c r="F42" s="16"/>
      <c r="G42" s="17"/>
      <c r="H42" s="17"/>
      <c r="I42" s="18" t="str">
        <f aca="false">IF($A42="","",G42+H42)</f>
        <v/>
      </c>
      <c r="J42" s="17"/>
      <c r="K42" s="18" t="str">
        <f aca="false">IF($A42="","",J42-I42)</f>
        <v/>
      </c>
      <c r="L42" s="19" t="str">
        <f aca="false">IF(OR($A42="",I42=0),"",K42/I42)</f>
        <v/>
      </c>
      <c r="M42" s="16"/>
      <c r="N42" s="16"/>
    </row>
    <row r="43" customFormat="false" ht="15" hidden="false" customHeight="true" outlineLevel="0" collapsed="false">
      <c r="A43" s="16"/>
      <c r="B43" s="16"/>
      <c r="C43" s="16"/>
      <c r="D43" s="16"/>
      <c r="E43" s="16"/>
      <c r="F43" s="16"/>
      <c r="G43" s="17"/>
      <c r="H43" s="17"/>
      <c r="I43" s="18" t="str">
        <f aca="false">IF($A43="","",G43+H43)</f>
        <v/>
      </c>
      <c r="J43" s="17"/>
      <c r="K43" s="18" t="str">
        <f aca="false">IF($A43="","",J43-I43)</f>
        <v/>
      </c>
      <c r="L43" s="19" t="str">
        <f aca="false">IF(OR($A43="",I43=0),"",K43/I43)</f>
        <v/>
      </c>
      <c r="M43" s="16"/>
      <c r="N43" s="16"/>
    </row>
    <row r="44" customFormat="false" ht="15" hidden="false" customHeight="true" outlineLevel="0" collapsed="false">
      <c r="A44" s="16"/>
      <c r="B44" s="16"/>
      <c r="C44" s="16"/>
      <c r="D44" s="16"/>
      <c r="E44" s="16"/>
      <c r="F44" s="16"/>
      <c r="G44" s="17"/>
      <c r="H44" s="17"/>
      <c r="I44" s="18" t="str">
        <f aca="false">IF($A44="","",G44+H44)</f>
        <v/>
      </c>
      <c r="J44" s="17"/>
      <c r="K44" s="18" t="str">
        <f aca="false">IF($A44="","",J44-I44)</f>
        <v/>
      </c>
      <c r="L44" s="19" t="str">
        <f aca="false">IF(OR($A44="",I44=0),"",K44/I44)</f>
        <v/>
      </c>
      <c r="M44" s="16"/>
      <c r="N44" s="16"/>
    </row>
    <row r="45" customFormat="false" ht="15" hidden="false" customHeight="true" outlineLevel="0" collapsed="false">
      <c r="A45" s="16"/>
      <c r="B45" s="16"/>
      <c r="C45" s="16"/>
      <c r="D45" s="16"/>
      <c r="E45" s="16"/>
      <c r="F45" s="16"/>
      <c r="G45" s="17"/>
      <c r="H45" s="17"/>
      <c r="I45" s="18" t="str">
        <f aca="false">IF($A45="","",G45+H45)</f>
        <v/>
      </c>
      <c r="J45" s="17"/>
      <c r="K45" s="18" t="str">
        <f aca="false">IF($A45="","",J45-I45)</f>
        <v/>
      </c>
      <c r="L45" s="19" t="str">
        <f aca="false">IF(OR($A45="",I45=0),"",K45/I45)</f>
        <v/>
      </c>
      <c r="M45" s="16"/>
      <c r="N45" s="16"/>
    </row>
    <row r="46" customFormat="false" ht="15" hidden="false" customHeight="true" outlineLevel="0" collapsed="false">
      <c r="A46" s="16"/>
      <c r="B46" s="16"/>
      <c r="C46" s="16"/>
      <c r="D46" s="16"/>
      <c r="E46" s="16"/>
      <c r="F46" s="16"/>
      <c r="G46" s="17"/>
      <c r="H46" s="17"/>
      <c r="I46" s="18" t="str">
        <f aca="false">IF($A46="","",G46+H46)</f>
        <v/>
      </c>
      <c r="J46" s="17"/>
      <c r="K46" s="18" t="str">
        <f aca="false">IF($A46="","",J46-I46)</f>
        <v/>
      </c>
      <c r="L46" s="19" t="str">
        <f aca="false">IF(OR($A46="",I46=0),"",K46/I46)</f>
        <v/>
      </c>
      <c r="M46" s="16"/>
      <c r="N46" s="16"/>
    </row>
    <row r="47" customFormat="false" ht="15" hidden="false" customHeight="true" outlineLevel="0" collapsed="false">
      <c r="A47" s="16"/>
      <c r="B47" s="16"/>
      <c r="C47" s="16"/>
      <c r="D47" s="16"/>
      <c r="E47" s="16"/>
      <c r="F47" s="16"/>
      <c r="G47" s="17"/>
      <c r="H47" s="17"/>
      <c r="I47" s="18" t="str">
        <f aca="false">IF($A47="","",G47+H47)</f>
        <v/>
      </c>
      <c r="J47" s="17"/>
      <c r="K47" s="18" t="str">
        <f aca="false">IF($A47="","",J47-I47)</f>
        <v/>
      </c>
      <c r="L47" s="19" t="str">
        <f aca="false">IF(OR($A47="",I47=0),"",K47/I47)</f>
        <v/>
      </c>
      <c r="M47" s="16"/>
      <c r="N47" s="16"/>
    </row>
    <row r="48" customFormat="false" ht="15" hidden="false" customHeight="true" outlineLevel="0" collapsed="false">
      <c r="A48" s="16"/>
      <c r="B48" s="16"/>
      <c r="C48" s="16"/>
      <c r="D48" s="16"/>
      <c r="E48" s="16"/>
      <c r="F48" s="16"/>
      <c r="G48" s="17"/>
      <c r="H48" s="17"/>
      <c r="I48" s="18" t="str">
        <f aca="false">IF($A48="","",G48+H48)</f>
        <v/>
      </c>
      <c r="J48" s="17"/>
      <c r="K48" s="18" t="str">
        <f aca="false">IF($A48="","",J48-I48)</f>
        <v/>
      </c>
      <c r="L48" s="19" t="str">
        <f aca="false">IF(OR($A48="",I48=0),"",K48/I48)</f>
        <v/>
      </c>
      <c r="M48" s="16"/>
      <c r="N48" s="16"/>
    </row>
    <row r="49" customFormat="false" ht="15" hidden="false" customHeight="true" outlineLevel="0" collapsed="false">
      <c r="A49" s="16"/>
      <c r="B49" s="16"/>
      <c r="C49" s="16"/>
      <c r="D49" s="16"/>
      <c r="E49" s="16"/>
      <c r="F49" s="16"/>
      <c r="G49" s="17"/>
      <c r="H49" s="17"/>
      <c r="I49" s="18" t="str">
        <f aca="false">IF($A49="","",G49+H49)</f>
        <v/>
      </c>
      <c r="J49" s="17"/>
      <c r="K49" s="18" t="str">
        <f aca="false">IF($A49="","",J49-I49)</f>
        <v/>
      </c>
      <c r="L49" s="19" t="str">
        <f aca="false">IF(OR($A49="",I49=0),"",K49/I49)</f>
        <v/>
      </c>
      <c r="M49" s="16"/>
      <c r="N49" s="16"/>
    </row>
    <row r="50" customFormat="false" ht="15" hidden="false" customHeight="true" outlineLevel="0" collapsed="false">
      <c r="A50" s="16"/>
      <c r="B50" s="16"/>
      <c r="C50" s="16"/>
      <c r="D50" s="16"/>
      <c r="E50" s="16"/>
      <c r="F50" s="16"/>
      <c r="G50" s="17"/>
      <c r="H50" s="17"/>
      <c r="I50" s="18" t="str">
        <f aca="false">IF($A50="","",G50+H50)</f>
        <v/>
      </c>
      <c r="J50" s="17"/>
      <c r="K50" s="18" t="str">
        <f aca="false">IF($A50="","",J50-I50)</f>
        <v/>
      </c>
      <c r="L50" s="19" t="str">
        <f aca="false">IF(OR($A50="",I50=0),"",K50/I50)</f>
        <v/>
      </c>
      <c r="M50" s="16"/>
      <c r="N50" s="16"/>
    </row>
    <row r="51" customFormat="false" ht="15" hidden="false" customHeight="true" outlineLevel="0" collapsed="false">
      <c r="A51" s="16"/>
      <c r="B51" s="16"/>
      <c r="C51" s="16"/>
      <c r="D51" s="16"/>
      <c r="E51" s="16"/>
      <c r="F51" s="16"/>
      <c r="G51" s="17"/>
      <c r="H51" s="17"/>
      <c r="I51" s="18" t="str">
        <f aca="false">IF($A51="","",G51+H51)</f>
        <v/>
      </c>
      <c r="J51" s="17"/>
      <c r="K51" s="18" t="str">
        <f aca="false">IF($A51="","",J51-I51)</f>
        <v/>
      </c>
      <c r="L51" s="19" t="str">
        <f aca="false">IF(OR($A51="",I51=0),"",K51/I51)</f>
        <v/>
      </c>
      <c r="M51" s="16"/>
      <c r="N51" s="16"/>
    </row>
    <row r="52" customFormat="false" ht="15" hidden="false" customHeight="true" outlineLevel="0" collapsed="false">
      <c r="A52" s="16"/>
      <c r="B52" s="16"/>
      <c r="C52" s="16"/>
      <c r="D52" s="16"/>
      <c r="E52" s="16"/>
      <c r="F52" s="16"/>
      <c r="G52" s="17"/>
      <c r="H52" s="17"/>
      <c r="I52" s="18" t="str">
        <f aca="false">IF($A52="","",G52+H52)</f>
        <v/>
      </c>
      <c r="J52" s="17"/>
      <c r="K52" s="18" t="str">
        <f aca="false">IF($A52="","",J52-I52)</f>
        <v/>
      </c>
      <c r="L52" s="19" t="str">
        <f aca="false">IF(OR($A52="",I52=0),"",K52/I52)</f>
        <v/>
      </c>
      <c r="M52" s="16"/>
      <c r="N52" s="16"/>
    </row>
    <row r="53" customFormat="false" ht="15" hidden="false" customHeight="true" outlineLevel="0" collapsed="false">
      <c r="A53" s="16"/>
      <c r="B53" s="16"/>
      <c r="C53" s="16"/>
      <c r="D53" s="16"/>
      <c r="E53" s="16"/>
      <c r="F53" s="16"/>
      <c r="G53" s="17"/>
      <c r="H53" s="17"/>
      <c r="I53" s="18" t="str">
        <f aca="false">IF($A53="","",G53+H53)</f>
        <v/>
      </c>
      <c r="J53" s="17"/>
      <c r="K53" s="18" t="str">
        <f aca="false">IF($A53="","",J53-I53)</f>
        <v/>
      </c>
      <c r="L53" s="19" t="str">
        <f aca="false">IF(OR($A53="",I53=0),"",K53/I53)</f>
        <v/>
      </c>
      <c r="M53" s="16"/>
      <c r="N53" s="16"/>
    </row>
    <row r="54" customFormat="false" ht="15" hidden="false" customHeight="true" outlineLevel="0" collapsed="false">
      <c r="A54" s="20" t="s">
        <v>35</v>
      </c>
      <c r="B54" s="21"/>
      <c r="C54" s="21"/>
      <c r="D54" s="21"/>
      <c r="E54" s="21"/>
      <c r="F54" s="21"/>
      <c r="G54" s="21"/>
      <c r="H54" s="21"/>
      <c r="I54" s="22" t="n">
        <f aca="false">SUM(I4:I53)</f>
        <v>0</v>
      </c>
      <c r="J54" s="22" t="n">
        <f aca="false">SUM(J4:J53)</f>
        <v>0</v>
      </c>
      <c r="K54" s="22" t="n">
        <f aca="false">SUM(K4:K53)</f>
        <v>0</v>
      </c>
      <c r="L54" s="23" t="str">
        <f aca="false">IF(SUM(I4:I53)=0,"",SUM(K4:K53)/SUM(I4:I53))</f>
        <v/>
      </c>
      <c r="M54" s="21"/>
      <c r="N54" s="21"/>
    </row>
  </sheetData>
  <mergeCells count="3">
    <mergeCell ref="A1:D1"/>
    <mergeCell ref="E1:N1"/>
    <mergeCell ref="A2:N2"/>
  </mergeCells>
  <dataValidations count="3">
    <dataValidation allowBlank="true" errorStyle="stop" operator="between" showDropDown="false" showErrorMessage="false" showInputMessage="false" sqref="C4:C53" type="list">
      <formula1>"Yes,No"</formula1>
      <formula2>0</formula2>
    </dataValidation>
    <dataValidation allowBlank="true" errorStyle="stop" operator="between" showDropDown="false" showErrorMessage="false" showInputMessage="false" sqref="D4:D53" type="list">
      <formula1>"70,69,68,67,66,65,64,63,62,61,60,58,55,53,50,45,40,35,30,25,20,15,12,10,8,6,4,3,2,1,Details,Raw"</formula1>
      <formula2>0</formula2>
    </dataValidation>
    <dataValidation allowBlank="true" errorStyle="stop" operator="between" showDropDown="false" showErrorMessage="false" showInputMessage="false" sqref="E4:E53" type="list">
      <formula1>"PCGS,NGC,CACG,CAC,ANACS,Raw / Ungraded"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&amp;C&amp;8 Educational use only — not financial, investment, or tax advice. AI can invent prices; always confirm against real sold comps. © Coastal Directory LLC · CoinsNearMe.co / CollectiblesFamous.com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5C"/>
    <pageSetUpPr fitToPage="false"/>
  </sheetPr>
  <dimension ref="A1:N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8"/>
    <col collapsed="false" customWidth="true" hidden="false" outlineLevel="0" max="3" min="3" style="1" width="9"/>
    <col collapsed="false" customWidth="true" hidden="false" outlineLevel="0" max="4" min="4" style="1" width="14"/>
    <col collapsed="false" customWidth="true" hidden="false" outlineLevel="0" max="5" min="5" style="1" width="12"/>
    <col collapsed="false" customWidth="true" hidden="false" outlineLevel="0" max="6" min="6" style="1" width="9"/>
    <col collapsed="false" customWidth="true" hidden="false" outlineLevel="0" max="7" min="7" style="1" width="7"/>
    <col collapsed="false" customWidth="true" hidden="false" outlineLevel="0" max="8" min="8" style="1" width="11"/>
    <col collapsed="false" customWidth="true" hidden="false" outlineLevel="0" max="10" min="9" style="1" width="12"/>
    <col collapsed="false" customWidth="true" hidden="false" outlineLevel="0" max="11" min="11" style="1" width="13"/>
    <col collapsed="false" customWidth="true" hidden="false" outlineLevel="0" max="12" min="12" style="1" width="26"/>
  </cols>
  <sheetData>
    <row r="1" customFormat="false" ht="25.5" hidden="false" customHeight="true" outlineLevel="0" collapsed="false">
      <c r="A1" s="2" t="s">
        <v>36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5" hidden="false" customHeight="true" outlineLevel="0" collapsed="false">
      <c r="A2" s="4" t="s">
        <v>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customFormat="false" ht="27.75" hidden="false" customHeight="true" outlineLevel="0" collapsed="false">
      <c r="A3" s="15" t="s">
        <v>22</v>
      </c>
      <c r="B3" s="15" t="s">
        <v>23</v>
      </c>
      <c r="C3" s="15" t="s">
        <v>26</v>
      </c>
      <c r="D3" s="15" t="s">
        <v>38</v>
      </c>
      <c r="E3" s="15" t="s">
        <v>39</v>
      </c>
      <c r="F3" s="15" t="s">
        <v>40</v>
      </c>
      <c r="G3" s="15" t="s">
        <v>41</v>
      </c>
      <c r="H3" s="15" t="s">
        <v>30</v>
      </c>
      <c r="I3" s="15" t="s">
        <v>42</v>
      </c>
      <c r="J3" s="15" t="s">
        <v>43</v>
      </c>
      <c r="K3" s="15" t="s">
        <v>44</v>
      </c>
      <c r="L3" s="15" t="s">
        <v>34</v>
      </c>
    </row>
    <row r="4" customFormat="false" ht="15" hidden="false" customHeight="true" outlineLevel="0" collapsed="false">
      <c r="A4" s="16"/>
      <c r="B4" s="16"/>
      <c r="C4" s="16"/>
      <c r="D4" s="16"/>
      <c r="E4" s="16"/>
      <c r="F4" s="16"/>
      <c r="G4" s="16"/>
      <c r="H4" s="17"/>
      <c r="I4" s="16"/>
      <c r="J4" s="17"/>
      <c r="K4" s="16"/>
      <c r="L4" s="16"/>
    </row>
    <row r="5" customFormat="false" ht="15" hidden="false" customHeight="true" outlineLevel="0" collapsed="false">
      <c r="A5" s="16"/>
      <c r="B5" s="16"/>
      <c r="C5" s="16"/>
      <c r="D5" s="16"/>
      <c r="E5" s="16"/>
      <c r="F5" s="16"/>
      <c r="G5" s="16"/>
      <c r="H5" s="17"/>
      <c r="I5" s="16"/>
      <c r="J5" s="17"/>
      <c r="K5" s="16"/>
      <c r="L5" s="16"/>
    </row>
    <row r="6" customFormat="false" ht="15" hidden="false" customHeight="true" outlineLevel="0" collapsed="false">
      <c r="A6" s="16"/>
      <c r="B6" s="16"/>
      <c r="C6" s="16"/>
      <c r="D6" s="16"/>
      <c r="E6" s="16"/>
      <c r="F6" s="16"/>
      <c r="G6" s="16"/>
      <c r="H6" s="17"/>
      <c r="I6" s="16"/>
      <c r="J6" s="17"/>
      <c r="K6" s="16"/>
      <c r="L6" s="16"/>
    </row>
    <row r="7" customFormat="false" ht="15" hidden="false" customHeight="true" outlineLevel="0" collapsed="false">
      <c r="A7" s="16"/>
      <c r="B7" s="16"/>
      <c r="C7" s="16"/>
      <c r="D7" s="16"/>
      <c r="E7" s="16"/>
      <c r="F7" s="16"/>
      <c r="G7" s="16"/>
      <c r="H7" s="17"/>
      <c r="I7" s="16"/>
      <c r="J7" s="17"/>
      <c r="K7" s="16"/>
      <c r="L7" s="16"/>
    </row>
    <row r="8" customFormat="false" ht="15" hidden="false" customHeight="true" outlineLevel="0" collapsed="false">
      <c r="A8" s="16"/>
      <c r="B8" s="16"/>
      <c r="C8" s="16"/>
      <c r="D8" s="16"/>
      <c r="E8" s="16"/>
      <c r="F8" s="16"/>
      <c r="G8" s="16"/>
      <c r="H8" s="17"/>
      <c r="I8" s="16"/>
      <c r="J8" s="17"/>
      <c r="K8" s="16"/>
      <c r="L8" s="16"/>
    </row>
    <row r="9" customFormat="false" ht="15" hidden="false" customHeight="true" outlineLevel="0" collapsed="false">
      <c r="A9" s="16"/>
      <c r="B9" s="16"/>
      <c r="C9" s="16"/>
      <c r="D9" s="16"/>
      <c r="E9" s="16"/>
      <c r="F9" s="16"/>
      <c r="G9" s="16"/>
      <c r="H9" s="17"/>
      <c r="I9" s="16"/>
      <c r="J9" s="17"/>
      <c r="K9" s="16"/>
      <c r="L9" s="16"/>
    </row>
    <row r="10" customFormat="false" ht="15" hidden="false" customHeight="true" outlineLevel="0" collapsed="false">
      <c r="A10" s="16"/>
      <c r="B10" s="16"/>
      <c r="C10" s="16"/>
      <c r="D10" s="16"/>
      <c r="E10" s="16"/>
      <c r="F10" s="16"/>
      <c r="G10" s="16"/>
      <c r="H10" s="17"/>
      <c r="I10" s="16"/>
      <c r="J10" s="17"/>
      <c r="K10" s="16"/>
      <c r="L10" s="16"/>
    </row>
    <row r="11" customFormat="false" ht="15" hidden="false" customHeight="true" outlineLevel="0" collapsed="false">
      <c r="A11" s="16"/>
      <c r="B11" s="16"/>
      <c r="C11" s="16"/>
      <c r="D11" s="16"/>
      <c r="E11" s="16"/>
      <c r="F11" s="16"/>
      <c r="G11" s="16"/>
      <c r="H11" s="17"/>
      <c r="I11" s="16"/>
      <c r="J11" s="17"/>
      <c r="K11" s="16"/>
      <c r="L11" s="16"/>
    </row>
    <row r="12" customFormat="false" ht="15" hidden="false" customHeight="true" outlineLevel="0" collapsed="false">
      <c r="A12" s="16"/>
      <c r="B12" s="16"/>
      <c r="C12" s="16"/>
      <c r="D12" s="16"/>
      <c r="E12" s="16"/>
      <c r="F12" s="16"/>
      <c r="G12" s="16"/>
      <c r="H12" s="17"/>
      <c r="I12" s="16"/>
      <c r="J12" s="17"/>
      <c r="K12" s="16"/>
      <c r="L12" s="16"/>
    </row>
    <row r="13" customFormat="false" ht="15" hidden="false" customHeight="true" outlineLevel="0" collapsed="false">
      <c r="A13" s="16"/>
      <c r="B13" s="16"/>
      <c r="C13" s="16"/>
      <c r="D13" s="16"/>
      <c r="E13" s="16"/>
      <c r="F13" s="16"/>
      <c r="G13" s="16"/>
      <c r="H13" s="17"/>
      <c r="I13" s="16"/>
      <c r="J13" s="17"/>
      <c r="K13" s="16"/>
      <c r="L13" s="16"/>
    </row>
    <row r="14" customFormat="false" ht="15" hidden="false" customHeight="true" outlineLevel="0" collapsed="false">
      <c r="A14" s="16"/>
      <c r="B14" s="16"/>
      <c r="C14" s="16"/>
      <c r="D14" s="16"/>
      <c r="E14" s="16"/>
      <c r="F14" s="16"/>
      <c r="G14" s="16"/>
      <c r="H14" s="17"/>
      <c r="I14" s="16"/>
      <c r="J14" s="17"/>
      <c r="K14" s="16"/>
      <c r="L14" s="16"/>
    </row>
    <row r="15" customFormat="false" ht="15" hidden="false" customHeight="true" outlineLevel="0" collapsed="false">
      <c r="A15" s="16"/>
      <c r="B15" s="16"/>
      <c r="C15" s="16"/>
      <c r="D15" s="16"/>
      <c r="E15" s="16"/>
      <c r="F15" s="16"/>
      <c r="G15" s="16"/>
      <c r="H15" s="17"/>
      <c r="I15" s="16"/>
      <c r="J15" s="17"/>
      <c r="K15" s="16"/>
      <c r="L15" s="16"/>
    </row>
    <row r="16" customFormat="false" ht="15" hidden="false" customHeight="true" outlineLevel="0" collapsed="false">
      <c r="A16" s="16"/>
      <c r="B16" s="16"/>
      <c r="C16" s="16"/>
      <c r="D16" s="16"/>
      <c r="E16" s="16"/>
      <c r="F16" s="16"/>
      <c r="G16" s="16"/>
      <c r="H16" s="17"/>
      <c r="I16" s="16"/>
      <c r="J16" s="17"/>
      <c r="K16" s="16"/>
      <c r="L16" s="16"/>
    </row>
    <row r="17" customFormat="false" ht="15" hidden="false" customHeight="true" outlineLevel="0" collapsed="false">
      <c r="A17" s="16"/>
      <c r="B17" s="16"/>
      <c r="C17" s="16"/>
      <c r="D17" s="16"/>
      <c r="E17" s="16"/>
      <c r="F17" s="16"/>
      <c r="G17" s="16"/>
      <c r="H17" s="17"/>
      <c r="I17" s="16"/>
      <c r="J17" s="17"/>
      <c r="K17" s="16"/>
      <c r="L17" s="16"/>
    </row>
    <row r="18" customFormat="false" ht="15" hidden="false" customHeight="true" outlineLevel="0" collapsed="false">
      <c r="A18" s="16"/>
      <c r="B18" s="16"/>
      <c r="C18" s="16"/>
      <c r="D18" s="16"/>
      <c r="E18" s="16"/>
      <c r="F18" s="16"/>
      <c r="G18" s="16"/>
      <c r="H18" s="17"/>
      <c r="I18" s="16"/>
      <c r="J18" s="17"/>
      <c r="K18" s="16"/>
      <c r="L18" s="16"/>
    </row>
    <row r="19" customFormat="false" ht="15" hidden="false" customHeight="true" outlineLevel="0" collapsed="false">
      <c r="A19" s="16"/>
      <c r="B19" s="16"/>
      <c r="C19" s="16"/>
      <c r="D19" s="16"/>
      <c r="E19" s="16"/>
      <c r="F19" s="16"/>
      <c r="G19" s="16"/>
      <c r="H19" s="17"/>
      <c r="I19" s="16"/>
      <c r="J19" s="17"/>
      <c r="K19" s="16"/>
      <c r="L19" s="16"/>
    </row>
    <row r="20" customFormat="false" ht="15" hidden="false" customHeight="true" outlineLevel="0" collapsed="false">
      <c r="A20" s="16"/>
      <c r="B20" s="16"/>
      <c r="C20" s="16"/>
      <c r="D20" s="16"/>
      <c r="E20" s="16"/>
      <c r="F20" s="16"/>
      <c r="G20" s="16"/>
      <c r="H20" s="17"/>
      <c r="I20" s="16"/>
      <c r="J20" s="17"/>
      <c r="K20" s="16"/>
      <c r="L20" s="16"/>
    </row>
    <row r="21" customFormat="false" ht="15" hidden="false" customHeight="true" outlineLevel="0" collapsed="false">
      <c r="A21" s="16"/>
      <c r="B21" s="16"/>
      <c r="C21" s="16"/>
      <c r="D21" s="16"/>
      <c r="E21" s="16"/>
      <c r="F21" s="16"/>
      <c r="G21" s="16"/>
      <c r="H21" s="17"/>
      <c r="I21" s="16"/>
      <c r="J21" s="17"/>
      <c r="K21" s="16"/>
      <c r="L21" s="16"/>
    </row>
    <row r="22" customFormat="false" ht="15" hidden="false" customHeight="true" outlineLevel="0" collapsed="false">
      <c r="A22" s="16"/>
      <c r="B22" s="16"/>
      <c r="C22" s="16"/>
      <c r="D22" s="16"/>
      <c r="E22" s="16"/>
      <c r="F22" s="16"/>
      <c r="G22" s="16"/>
      <c r="H22" s="17"/>
      <c r="I22" s="16"/>
      <c r="J22" s="17"/>
      <c r="K22" s="16"/>
      <c r="L22" s="16"/>
    </row>
    <row r="23" customFormat="false" ht="15" hidden="false" customHeight="true" outlineLevel="0" collapsed="false">
      <c r="A23" s="16"/>
      <c r="B23" s="16"/>
      <c r="C23" s="16"/>
      <c r="D23" s="16"/>
      <c r="E23" s="16"/>
      <c r="F23" s="16"/>
      <c r="G23" s="16"/>
      <c r="H23" s="17"/>
      <c r="I23" s="16"/>
      <c r="J23" s="17"/>
      <c r="K23" s="16"/>
      <c r="L23" s="16"/>
    </row>
    <row r="24" customFormat="false" ht="15" hidden="false" customHeight="true" outlineLevel="0" collapsed="false">
      <c r="A24" s="16"/>
      <c r="B24" s="16"/>
      <c r="C24" s="16"/>
      <c r="D24" s="16"/>
      <c r="E24" s="16"/>
      <c r="F24" s="16"/>
      <c r="G24" s="16"/>
      <c r="H24" s="17"/>
      <c r="I24" s="16"/>
      <c r="J24" s="17"/>
      <c r="K24" s="16"/>
      <c r="L24" s="16"/>
    </row>
    <row r="25" customFormat="false" ht="15" hidden="false" customHeight="true" outlineLevel="0" collapsed="false">
      <c r="A25" s="16"/>
      <c r="B25" s="16"/>
      <c r="C25" s="16"/>
      <c r="D25" s="16"/>
      <c r="E25" s="16"/>
      <c r="F25" s="16"/>
      <c r="G25" s="16"/>
      <c r="H25" s="17"/>
      <c r="I25" s="16"/>
      <c r="J25" s="17"/>
      <c r="K25" s="16"/>
      <c r="L25" s="16"/>
    </row>
    <row r="26" customFormat="false" ht="15" hidden="false" customHeight="true" outlineLevel="0" collapsed="false">
      <c r="A26" s="16"/>
      <c r="B26" s="16"/>
      <c r="C26" s="16"/>
      <c r="D26" s="16"/>
      <c r="E26" s="16"/>
      <c r="F26" s="16"/>
      <c r="G26" s="16"/>
      <c r="H26" s="17"/>
      <c r="I26" s="16"/>
      <c r="J26" s="17"/>
      <c r="K26" s="16"/>
      <c r="L26" s="16"/>
    </row>
    <row r="27" customFormat="false" ht="15" hidden="false" customHeight="true" outlineLevel="0" collapsed="false">
      <c r="A27" s="16"/>
      <c r="B27" s="16"/>
      <c r="C27" s="16"/>
      <c r="D27" s="16"/>
      <c r="E27" s="16"/>
      <c r="F27" s="16"/>
      <c r="G27" s="16"/>
      <c r="H27" s="17"/>
      <c r="I27" s="16"/>
      <c r="J27" s="17"/>
      <c r="K27" s="16"/>
      <c r="L27" s="16"/>
    </row>
    <row r="28" customFormat="false" ht="15" hidden="false" customHeight="true" outlineLevel="0" collapsed="false">
      <c r="A28" s="16"/>
      <c r="B28" s="16"/>
      <c r="C28" s="16"/>
      <c r="D28" s="16"/>
      <c r="E28" s="16"/>
      <c r="F28" s="16"/>
      <c r="G28" s="16"/>
      <c r="H28" s="17"/>
      <c r="I28" s="16"/>
      <c r="J28" s="17"/>
      <c r="K28" s="16"/>
      <c r="L28" s="16"/>
    </row>
    <row r="29" customFormat="false" ht="15" hidden="false" customHeight="true" outlineLevel="0" collapsed="false">
      <c r="A29" s="16"/>
      <c r="B29" s="16"/>
      <c r="C29" s="16"/>
      <c r="D29" s="16"/>
      <c r="E29" s="16"/>
      <c r="F29" s="16"/>
      <c r="G29" s="16"/>
      <c r="H29" s="17"/>
      <c r="I29" s="16"/>
      <c r="J29" s="17"/>
      <c r="K29" s="16"/>
      <c r="L29" s="16"/>
    </row>
    <row r="30" customFormat="false" ht="15" hidden="false" customHeight="true" outlineLevel="0" collapsed="false">
      <c r="A30" s="16"/>
      <c r="B30" s="16"/>
      <c r="C30" s="16"/>
      <c r="D30" s="16"/>
      <c r="E30" s="16"/>
      <c r="F30" s="16"/>
      <c r="G30" s="16"/>
      <c r="H30" s="17"/>
      <c r="I30" s="16"/>
      <c r="J30" s="17"/>
      <c r="K30" s="16"/>
      <c r="L30" s="16"/>
    </row>
    <row r="31" customFormat="false" ht="15" hidden="false" customHeight="true" outlineLevel="0" collapsed="false">
      <c r="A31" s="16"/>
      <c r="B31" s="16"/>
      <c r="C31" s="16"/>
      <c r="D31" s="16"/>
      <c r="E31" s="16"/>
      <c r="F31" s="16"/>
      <c r="G31" s="16"/>
      <c r="H31" s="17"/>
      <c r="I31" s="16"/>
      <c r="J31" s="17"/>
      <c r="K31" s="16"/>
      <c r="L31" s="16"/>
    </row>
    <row r="32" customFormat="false" ht="15" hidden="false" customHeight="true" outlineLevel="0" collapsed="false">
      <c r="A32" s="16"/>
      <c r="B32" s="16"/>
      <c r="C32" s="16"/>
      <c r="D32" s="16"/>
      <c r="E32" s="16"/>
      <c r="F32" s="16"/>
      <c r="G32" s="16"/>
      <c r="H32" s="17"/>
      <c r="I32" s="16"/>
      <c r="J32" s="17"/>
      <c r="K32" s="16"/>
      <c r="L32" s="16"/>
    </row>
    <row r="33" customFormat="false" ht="15" hidden="false" customHeight="true" outlineLevel="0" collapsed="false">
      <c r="A33" s="16"/>
      <c r="B33" s="16"/>
      <c r="C33" s="16"/>
      <c r="D33" s="16"/>
      <c r="E33" s="16"/>
      <c r="F33" s="16"/>
      <c r="G33" s="16"/>
      <c r="H33" s="17"/>
      <c r="I33" s="16"/>
      <c r="J33" s="17"/>
      <c r="K33" s="16"/>
      <c r="L33" s="16"/>
    </row>
    <row r="34" customFormat="false" ht="15" hidden="false" customHeight="true" outlineLevel="0" collapsed="false">
      <c r="A34" s="16"/>
      <c r="B34" s="16"/>
      <c r="C34" s="16"/>
      <c r="D34" s="16"/>
      <c r="E34" s="16"/>
      <c r="F34" s="16"/>
      <c r="G34" s="16"/>
      <c r="H34" s="17"/>
      <c r="I34" s="16"/>
      <c r="J34" s="17"/>
      <c r="K34" s="16"/>
      <c r="L34" s="16"/>
    </row>
    <row r="35" customFormat="false" ht="15" hidden="false" customHeight="true" outlineLevel="0" collapsed="false">
      <c r="A35" s="16"/>
      <c r="B35" s="16"/>
      <c r="C35" s="16"/>
      <c r="D35" s="16"/>
      <c r="E35" s="16"/>
      <c r="F35" s="16"/>
      <c r="G35" s="16"/>
      <c r="H35" s="17"/>
      <c r="I35" s="16"/>
      <c r="J35" s="17"/>
      <c r="K35" s="16"/>
      <c r="L35" s="16"/>
    </row>
    <row r="36" customFormat="false" ht="15" hidden="false" customHeight="true" outlineLevel="0" collapsed="false">
      <c r="A36" s="16"/>
      <c r="B36" s="16"/>
      <c r="C36" s="16"/>
      <c r="D36" s="16"/>
      <c r="E36" s="16"/>
      <c r="F36" s="16"/>
      <c r="G36" s="16"/>
      <c r="H36" s="17"/>
      <c r="I36" s="16"/>
      <c r="J36" s="17"/>
      <c r="K36" s="16"/>
      <c r="L36" s="16"/>
    </row>
    <row r="37" customFormat="false" ht="15" hidden="false" customHeight="true" outlineLevel="0" collapsed="false">
      <c r="A37" s="16"/>
      <c r="B37" s="16"/>
      <c r="C37" s="16"/>
      <c r="D37" s="16"/>
      <c r="E37" s="16"/>
      <c r="F37" s="16"/>
      <c r="G37" s="16"/>
      <c r="H37" s="17"/>
      <c r="I37" s="16"/>
      <c r="J37" s="17"/>
      <c r="K37" s="16"/>
      <c r="L37" s="16"/>
    </row>
    <row r="38" customFormat="false" ht="15" hidden="false" customHeight="true" outlineLevel="0" collapsed="false">
      <c r="A38" s="16"/>
      <c r="B38" s="16"/>
      <c r="C38" s="16"/>
      <c r="D38" s="16"/>
      <c r="E38" s="16"/>
      <c r="F38" s="16"/>
      <c r="G38" s="16"/>
      <c r="H38" s="17"/>
      <c r="I38" s="16"/>
      <c r="J38" s="17"/>
      <c r="K38" s="16"/>
      <c r="L38" s="16"/>
    </row>
    <row r="39" customFormat="false" ht="15" hidden="false" customHeight="true" outlineLevel="0" collapsed="false">
      <c r="A39" s="16"/>
      <c r="B39" s="16"/>
      <c r="C39" s="16"/>
      <c r="D39" s="16"/>
      <c r="E39" s="16"/>
      <c r="F39" s="16"/>
      <c r="G39" s="16"/>
      <c r="H39" s="17"/>
      <c r="I39" s="16"/>
      <c r="J39" s="17"/>
      <c r="K39" s="16"/>
      <c r="L39" s="16"/>
    </row>
    <row r="40" customFormat="false" ht="15" hidden="false" customHeight="true" outlineLevel="0" collapsed="false">
      <c r="A40" s="16"/>
      <c r="B40" s="16"/>
      <c r="C40" s="16"/>
      <c r="D40" s="16"/>
      <c r="E40" s="16"/>
      <c r="F40" s="16"/>
      <c r="G40" s="16"/>
      <c r="H40" s="17"/>
      <c r="I40" s="16"/>
      <c r="J40" s="17"/>
      <c r="K40" s="16"/>
      <c r="L40" s="16"/>
    </row>
    <row r="41" customFormat="false" ht="15" hidden="false" customHeight="true" outlineLevel="0" collapsed="false">
      <c r="A41" s="16"/>
      <c r="B41" s="16"/>
      <c r="C41" s="16"/>
      <c r="D41" s="16"/>
      <c r="E41" s="16"/>
      <c r="F41" s="16"/>
      <c r="G41" s="16"/>
      <c r="H41" s="17"/>
      <c r="I41" s="16"/>
      <c r="J41" s="17"/>
      <c r="K41" s="16"/>
      <c r="L41" s="16"/>
    </row>
    <row r="42" customFormat="false" ht="15" hidden="false" customHeight="true" outlineLevel="0" collapsed="false">
      <c r="A42" s="20" t="s">
        <v>35</v>
      </c>
      <c r="B42" s="21"/>
      <c r="C42" s="21"/>
      <c r="D42" s="21"/>
      <c r="E42" s="21"/>
      <c r="F42" s="21"/>
      <c r="G42" s="21"/>
      <c r="H42" s="22" t="n">
        <f aca="false">SUM(H4:H41)</f>
        <v>0</v>
      </c>
      <c r="I42" s="21"/>
      <c r="J42" s="22" t="n">
        <f aca="false">SUM(J4:J41)</f>
        <v>0</v>
      </c>
      <c r="K42" s="21"/>
      <c r="L42" s="21"/>
    </row>
  </sheetData>
  <mergeCells count="3">
    <mergeCell ref="A1:D1"/>
    <mergeCell ref="E1:N1"/>
    <mergeCell ref="A2:N2"/>
  </mergeCells>
  <dataValidations count="6">
    <dataValidation allowBlank="true" errorStyle="stop" operator="between" showDropDown="false" showErrorMessage="false" showInputMessage="false" sqref="C4:C41" type="list">
      <formula1>"PCGS,NGC,CACG,CAC,ANACS,Raw / Ungraded"</formula1>
      <formula2>0</formula2>
    </dataValidation>
    <dataValidation allowBlank="true" errorStyle="stop" operator="between" showDropDown="false" showErrorMessage="false" showInputMessage="false" sqref="E4:E41" type="list">
      <formula1>"Economy,Regular,Express,Walkthrough,Bulk"</formula1>
      <formula2>0</formula2>
    </dataValidation>
    <dataValidation allowBlank="true" errorStyle="stop" operator="between" showDropDown="false" showErrorMessage="false" showInputMessage="false" sqref="F4:F41" type="list">
      <formula1>"70,69,68,67,66,65,64,63,62,61,60,58,55,53,50,45,40,35,30,25,20,15,12,10,8,6,4,3,2,1,Details,Raw"</formula1>
      <formula2>0</formula2>
    </dataValidation>
    <dataValidation allowBlank="true" errorStyle="stop" operator="between" showDropDown="false" showErrorMessage="false" showInputMessage="false" sqref="G4:G41" type="list">
      <formula1>"Yes,No"</formula1>
      <formula2>0</formula2>
    </dataValidation>
    <dataValidation allowBlank="true" errorStyle="stop" operator="between" showDropDown="false" showErrorMessage="false" showInputMessage="false" sqref="I4:I41" type="list">
      <formula1>"70,69,68,67,66,65,64,63,62,61,60,58,55,53,50,45,40,35,30,25,20,15,12,10,8,6,4,3,2,1,Details,Raw"</formula1>
      <formula2>0</formula2>
    </dataValidation>
    <dataValidation allowBlank="true" errorStyle="stop" operator="between" showDropDown="false" showErrorMessage="false" showInputMessage="false" sqref="K4:K41" type="list">
      <formula1>"Submitted,At Grader,Returned,Sold,Cancelled"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&amp;C&amp;8 Educational use only — not financial, investment, or tax advice. AI can invent prices; always confirm against real sold comps. © Coastal Directory LLC · CoinsNearMe.co / CollectiblesFamous.com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5C"/>
    <pageSetUpPr fitToPage="false"/>
  </sheetPr>
  <dimension ref="A1:N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1"/>
    <col collapsed="false" customWidth="true" hidden="false" outlineLevel="0" max="2" min="2" style="1" width="22"/>
    <col collapsed="false" customWidth="true" hidden="false" outlineLevel="0" max="3" min="3" style="1" width="8"/>
    <col collapsed="false" customWidth="true" hidden="false" outlineLevel="0" max="4" min="4" style="1" width="30"/>
    <col collapsed="false" customWidth="true" hidden="false" outlineLevel="0" max="5" min="5" style="1" width="12"/>
    <col collapsed="false" customWidth="true" hidden="false" outlineLevel="0" max="7" min="6" style="1" width="11"/>
    <col collapsed="false" customWidth="true" hidden="false" outlineLevel="0" max="8" min="8" style="1" width="14"/>
    <col collapsed="false" customWidth="true" hidden="false" outlineLevel="0" max="9" min="9" style="1" width="26"/>
  </cols>
  <sheetData>
    <row r="1" customFormat="false" ht="25.5" hidden="false" customHeight="true" outlineLevel="0" collapsed="false">
      <c r="A1" s="2" t="s">
        <v>45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5" hidden="false" customHeight="true" outlineLevel="0" collapsed="false">
      <c r="A2" s="4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customFormat="false" ht="27.75" hidden="false" customHeight="true" outlineLevel="0" collapsed="false">
      <c r="A3" s="15" t="s">
        <v>47</v>
      </c>
      <c r="B3" s="15" t="s">
        <v>22</v>
      </c>
      <c r="C3" s="15" t="s">
        <v>23</v>
      </c>
      <c r="D3" s="15" t="s">
        <v>48</v>
      </c>
      <c r="E3" s="15" t="s">
        <v>49</v>
      </c>
      <c r="F3" s="15" t="s">
        <v>50</v>
      </c>
      <c r="G3" s="15" t="s">
        <v>51</v>
      </c>
      <c r="H3" s="15" t="s">
        <v>44</v>
      </c>
      <c r="I3" s="15" t="s">
        <v>34</v>
      </c>
    </row>
    <row r="4" customFormat="false" ht="15" hidden="false" customHeight="true" outlineLevel="0" collapsed="false">
      <c r="A4" s="24"/>
      <c r="B4" s="16"/>
      <c r="C4" s="16"/>
      <c r="D4" s="16"/>
      <c r="E4" s="16"/>
      <c r="F4" s="17"/>
      <c r="G4" s="17"/>
      <c r="H4" s="16"/>
      <c r="I4" s="16"/>
    </row>
    <row r="5" customFormat="false" ht="15" hidden="false" customHeight="true" outlineLevel="0" collapsed="false">
      <c r="A5" s="24"/>
      <c r="B5" s="16"/>
      <c r="C5" s="16"/>
      <c r="D5" s="16"/>
      <c r="E5" s="16"/>
      <c r="F5" s="17"/>
      <c r="G5" s="17"/>
      <c r="H5" s="16"/>
      <c r="I5" s="16"/>
    </row>
    <row r="6" customFormat="false" ht="15" hidden="false" customHeight="true" outlineLevel="0" collapsed="false">
      <c r="A6" s="24"/>
      <c r="B6" s="16"/>
      <c r="C6" s="16"/>
      <c r="D6" s="16"/>
      <c r="E6" s="16"/>
      <c r="F6" s="17"/>
      <c r="G6" s="17"/>
      <c r="H6" s="16"/>
      <c r="I6" s="16"/>
    </row>
    <row r="7" customFormat="false" ht="15" hidden="false" customHeight="true" outlineLevel="0" collapsed="false">
      <c r="A7" s="24"/>
      <c r="B7" s="16"/>
      <c r="C7" s="16"/>
      <c r="D7" s="16"/>
      <c r="E7" s="16"/>
      <c r="F7" s="17"/>
      <c r="G7" s="17"/>
      <c r="H7" s="16"/>
      <c r="I7" s="16"/>
    </row>
    <row r="8" customFormat="false" ht="15" hidden="false" customHeight="true" outlineLevel="0" collapsed="false">
      <c r="A8" s="24"/>
      <c r="B8" s="16"/>
      <c r="C8" s="16"/>
      <c r="D8" s="16"/>
      <c r="E8" s="16"/>
      <c r="F8" s="17"/>
      <c r="G8" s="17"/>
      <c r="H8" s="16"/>
      <c r="I8" s="16"/>
    </row>
    <row r="9" customFormat="false" ht="15" hidden="false" customHeight="true" outlineLevel="0" collapsed="false">
      <c r="A9" s="24"/>
      <c r="B9" s="16"/>
      <c r="C9" s="16"/>
      <c r="D9" s="16"/>
      <c r="E9" s="16"/>
      <c r="F9" s="17"/>
      <c r="G9" s="17"/>
      <c r="H9" s="16"/>
      <c r="I9" s="16"/>
    </row>
    <row r="10" customFormat="false" ht="15" hidden="false" customHeight="true" outlineLevel="0" collapsed="false">
      <c r="A10" s="24"/>
      <c r="B10" s="16"/>
      <c r="C10" s="16"/>
      <c r="D10" s="16"/>
      <c r="E10" s="16"/>
      <c r="F10" s="17"/>
      <c r="G10" s="17"/>
      <c r="H10" s="16"/>
      <c r="I10" s="16"/>
    </row>
    <row r="11" customFormat="false" ht="15" hidden="false" customHeight="true" outlineLevel="0" collapsed="false">
      <c r="A11" s="24"/>
      <c r="B11" s="16"/>
      <c r="C11" s="16"/>
      <c r="D11" s="16"/>
      <c r="E11" s="16"/>
      <c r="F11" s="17"/>
      <c r="G11" s="17"/>
      <c r="H11" s="16"/>
      <c r="I11" s="16"/>
    </row>
    <row r="12" customFormat="false" ht="15" hidden="false" customHeight="true" outlineLevel="0" collapsed="false">
      <c r="A12" s="24"/>
      <c r="B12" s="16"/>
      <c r="C12" s="16"/>
      <c r="D12" s="16"/>
      <c r="E12" s="16"/>
      <c r="F12" s="17"/>
      <c r="G12" s="17"/>
      <c r="H12" s="16"/>
      <c r="I12" s="16"/>
    </row>
    <row r="13" customFormat="false" ht="15" hidden="false" customHeight="true" outlineLevel="0" collapsed="false">
      <c r="A13" s="24"/>
      <c r="B13" s="16"/>
      <c r="C13" s="16"/>
      <c r="D13" s="16"/>
      <c r="E13" s="16"/>
      <c r="F13" s="17"/>
      <c r="G13" s="17"/>
      <c r="H13" s="16"/>
      <c r="I13" s="16"/>
    </row>
    <row r="14" customFormat="false" ht="15" hidden="false" customHeight="true" outlineLevel="0" collapsed="false">
      <c r="A14" s="24"/>
      <c r="B14" s="16"/>
      <c r="C14" s="16"/>
      <c r="D14" s="16"/>
      <c r="E14" s="16"/>
      <c r="F14" s="17"/>
      <c r="G14" s="17"/>
      <c r="H14" s="16"/>
      <c r="I14" s="16"/>
    </row>
    <row r="15" customFormat="false" ht="15" hidden="false" customHeight="true" outlineLevel="0" collapsed="false">
      <c r="A15" s="24"/>
      <c r="B15" s="16"/>
      <c r="C15" s="16"/>
      <c r="D15" s="16"/>
      <c r="E15" s="16"/>
      <c r="F15" s="17"/>
      <c r="G15" s="17"/>
      <c r="H15" s="16"/>
      <c r="I15" s="16"/>
    </row>
    <row r="16" customFormat="false" ht="15" hidden="false" customHeight="true" outlineLevel="0" collapsed="false">
      <c r="A16" s="24"/>
      <c r="B16" s="16"/>
      <c r="C16" s="16"/>
      <c r="D16" s="16"/>
      <c r="E16" s="16"/>
      <c r="F16" s="17"/>
      <c r="G16" s="17"/>
      <c r="H16" s="16"/>
      <c r="I16" s="16"/>
    </row>
    <row r="17" customFormat="false" ht="15" hidden="false" customHeight="true" outlineLevel="0" collapsed="false">
      <c r="A17" s="24"/>
      <c r="B17" s="16"/>
      <c r="C17" s="16"/>
      <c r="D17" s="16"/>
      <c r="E17" s="16"/>
      <c r="F17" s="17"/>
      <c r="G17" s="17"/>
      <c r="H17" s="16"/>
      <c r="I17" s="16"/>
    </row>
    <row r="18" customFormat="false" ht="15" hidden="false" customHeight="true" outlineLevel="0" collapsed="false">
      <c r="A18" s="24"/>
      <c r="B18" s="16"/>
      <c r="C18" s="16"/>
      <c r="D18" s="16"/>
      <c r="E18" s="16"/>
      <c r="F18" s="17"/>
      <c r="G18" s="17"/>
      <c r="H18" s="16"/>
      <c r="I18" s="16"/>
    </row>
    <row r="19" customFormat="false" ht="15" hidden="false" customHeight="true" outlineLevel="0" collapsed="false">
      <c r="A19" s="24"/>
      <c r="B19" s="16"/>
      <c r="C19" s="16"/>
      <c r="D19" s="16"/>
      <c r="E19" s="16"/>
      <c r="F19" s="17"/>
      <c r="G19" s="17"/>
      <c r="H19" s="16"/>
      <c r="I19" s="16"/>
    </row>
    <row r="20" customFormat="false" ht="15" hidden="false" customHeight="true" outlineLevel="0" collapsed="false">
      <c r="A20" s="24"/>
      <c r="B20" s="16"/>
      <c r="C20" s="16"/>
      <c r="D20" s="16"/>
      <c r="E20" s="16"/>
      <c r="F20" s="17"/>
      <c r="G20" s="17"/>
      <c r="H20" s="16"/>
      <c r="I20" s="16"/>
    </row>
    <row r="21" customFormat="false" ht="15" hidden="false" customHeight="true" outlineLevel="0" collapsed="false">
      <c r="A21" s="24"/>
      <c r="B21" s="16"/>
      <c r="C21" s="16"/>
      <c r="D21" s="16"/>
      <c r="E21" s="16"/>
      <c r="F21" s="17"/>
      <c r="G21" s="17"/>
      <c r="H21" s="16"/>
      <c r="I21" s="16"/>
    </row>
    <row r="22" customFormat="false" ht="15" hidden="false" customHeight="true" outlineLevel="0" collapsed="false">
      <c r="A22" s="24"/>
      <c r="B22" s="16"/>
      <c r="C22" s="16"/>
      <c r="D22" s="16"/>
      <c r="E22" s="16"/>
      <c r="F22" s="17"/>
      <c r="G22" s="17"/>
      <c r="H22" s="16"/>
      <c r="I22" s="16"/>
    </row>
    <row r="23" customFormat="false" ht="15" hidden="false" customHeight="true" outlineLevel="0" collapsed="false">
      <c r="A23" s="24"/>
      <c r="B23" s="16"/>
      <c r="C23" s="16"/>
      <c r="D23" s="16"/>
      <c r="E23" s="16"/>
      <c r="F23" s="17"/>
      <c r="G23" s="17"/>
      <c r="H23" s="16"/>
      <c r="I23" s="16"/>
    </row>
    <row r="24" customFormat="false" ht="15" hidden="false" customHeight="true" outlineLevel="0" collapsed="false">
      <c r="A24" s="24"/>
      <c r="B24" s="16"/>
      <c r="C24" s="16"/>
      <c r="D24" s="16"/>
      <c r="E24" s="16"/>
      <c r="F24" s="17"/>
      <c r="G24" s="17"/>
      <c r="H24" s="16"/>
      <c r="I24" s="16"/>
    </row>
    <row r="25" customFormat="false" ht="15" hidden="false" customHeight="true" outlineLevel="0" collapsed="false">
      <c r="A25" s="24"/>
      <c r="B25" s="16"/>
      <c r="C25" s="16"/>
      <c r="D25" s="16"/>
      <c r="E25" s="16"/>
      <c r="F25" s="17"/>
      <c r="G25" s="17"/>
      <c r="H25" s="16"/>
      <c r="I25" s="16"/>
    </row>
    <row r="26" customFormat="false" ht="15" hidden="false" customHeight="true" outlineLevel="0" collapsed="false">
      <c r="A26" s="24"/>
      <c r="B26" s="16"/>
      <c r="C26" s="16"/>
      <c r="D26" s="16"/>
      <c r="E26" s="16"/>
      <c r="F26" s="17"/>
      <c r="G26" s="17"/>
      <c r="H26" s="16"/>
      <c r="I26" s="16"/>
    </row>
    <row r="27" customFormat="false" ht="15" hidden="false" customHeight="true" outlineLevel="0" collapsed="false">
      <c r="A27" s="24"/>
      <c r="B27" s="16"/>
      <c r="C27" s="16"/>
      <c r="D27" s="16"/>
      <c r="E27" s="16"/>
      <c r="F27" s="17"/>
      <c r="G27" s="17"/>
      <c r="H27" s="16"/>
      <c r="I27" s="16"/>
    </row>
    <row r="28" customFormat="false" ht="15" hidden="false" customHeight="true" outlineLevel="0" collapsed="false">
      <c r="A28" s="24"/>
      <c r="B28" s="16"/>
      <c r="C28" s="16"/>
      <c r="D28" s="16"/>
      <c r="E28" s="16"/>
      <c r="F28" s="17"/>
      <c r="G28" s="17"/>
      <c r="H28" s="16"/>
      <c r="I28" s="16"/>
    </row>
    <row r="29" customFormat="false" ht="15" hidden="false" customHeight="true" outlineLevel="0" collapsed="false">
      <c r="A29" s="24"/>
      <c r="B29" s="16"/>
      <c r="C29" s="16"/>
      <c r="D29" s="16"/>
      <c r="E29" s="16"/>
      <c r="F29" s="17"/>
      <c r="G29" s="17"/>
      <c r="H29" s="16"/>
      <c r="I29" s="16"/>
    </row>
    <row r="30" customFormat="false" ht="15" hidden="false" customHeight="true" outlineLevel="0" collapsed="false">
      <c r="A30" s="24"/>
      <c r="B30" s="16"/>
      <c r="C30" s="16"/>
      <c r="D30" s="16"/>
      <c r="E30" s="16"/>
      <c r="F30" s="17"/>
      <c r="G30" s="17"/>
      <c r="H30" s="16"/>
      <c r="I30" s="16"/>
    </row>
    <row r="31" customFormat="false" ht="15" hidden="false" customHeight="true" outlineLevel="0" collapsed="false">
      <c r="A31" s="24"/>
      <c r="B31" s="16"/>
      <c r="C31" s="16"/>
      <c r="D31" s="16"/>
      <c r="E31" s="16"/>
      <c r="F31" s="17"/>
      <c r="G31" s="17"/>
      <c r="H31" s="16"/>
      <c r="I31" s="16"/>
    </row>
    <row r="32" customFormat="false" ht="15" hidden="false" customHeight="true" outlineLevel="0" collapsed="false">
      <c r="A32" s="24"/>
      <c r="B32" s="16"/>
      <c r="C32" s="16"/>
      <c r="D32" s="16"/>
      <c r="E32" s="16"/>
      <c r="F32" s="17"/>
      <c r="G32" s="17"/>
      <c r="H32" s="16"/>
      <c r="I32" s="16"/>
    </row>
    <row r="33" customFormat="false" ht="15" hidden="false" customHeight="true" outlineLevel="0" collapsed="false">
      <c r="A33" s="24"/>
      <c r="B33" s="16"/>
      <c r="C33" s="16"/>
      <c r="D33" s="16"/>
      <c r="E33" s="16"/>
      <c r="F33" s="17"/>
      <c r="G33" s="17"/>
      <c r="H33" s="16"/>
      <c r="I33" s="16"/>
    </row>
    <row r="34" customFormat="false" ht="15" hidden="false" customHeight="true" outlineLevel="0" collapsed="false">
      <c r="A34" s="24"/>
      <c r="B34" s="16"/>
      <c r="C34" s="16"/>
      <c r="D34" s="16"/>
      <c r="E34" s="16"/>
      <c r="F34" s="17"/>
      <c r="G34" s="17"/>
      <c r="H34" s="16"/>
      <c r="I34" s="16"/>
    </row>
    <row r="35" customFormat="false" ht="15" hidden="false" customHeight="true" outlineLevel="0" collapsed="false">
      <c r="A35" s="24"/>
      <c r="B35" s="16"/>
      <c r="C35" s="16"/>
      <c r="D35" s="16"/>
      <c r="E35" s="16"/>
      <c r="F35" s="17"/>
      <c r="G35" s="17"/>
      <c r="H35" s="16"/>
      <c r="I35" s="16"/>
    </row>
    <row r="36" customFormat="false" ht="15" hidden="false" customHeight="true" outlineLevel="0" collapsed="false">
      <c r="A36" s="24"/>
      <c r="B36" s="16"/>
      <c r="C36" s="16"/>
      <c r="D36" s="16"/>
      <c r="E36" s="16"/>
      <c r="F36" s="17"/>
      <c r="G36" s="17"/>
      <c r="H36" s="16"/>
      <c r="I36" s="16"/>
    </row>
    <row r="37" customFormat="false" ht="15" hidden="false" customHeight="true" outlineLevel="0" collapsed="false">
      <c r="A37" s="24"/>
      <c r="B37" s="16"/>
      <c r="C37" s="16"/>
      <c r="D37" s="16"/>
      <c r="E37" s="16"/>
      <c r="F37" s="17"/>
      <c r="G37" s="17"/>
      <c r="H37" s="16"/>
      <c r="I37" s="16"/>
    </row>
    <row r="38" customFormat="false" ht="15" hidden="false" customHeight="true" outlineLevel="0" collapsed="false">
      <c r="A38" s="24"/>
      <c r="B38" s="16"/>
      <c r="C38" s="16"/>
      <c r="D38" s="16"/>
      <c r="E38" s="16"/>
      <c r="F38" s="17"/>
      <c r="G38" s="17"/>
      <c r="H38" s="16"/>
      <c r="I38" s="16"/>
    </row>
    <row r="39" customFormat="false" ht="15" hidden="false" customHeight="true" outlineLevel="0" collapsed="false">
      <c r="A39" s="24"/>
      <c r="B39" s="16"/>
      <c r="C39" s="16"/>
      <c r="D39" s="16"/>
      <c r="E39" s="16"/>
      <c r="F39" s="17"/>
      <c r="G39" s="17"/>
      <c r="H39" s="16"/>
      <c r="I39" s="16"/>
    </row>
    <row r="40" customFormat="false" ht="15" hidden="false" customHeight="true" outlineLevel="0" collapsed="false">
      <c r="A40" s="24"/>
      <c r="B40" s="16"/>
      <c r="C40" s="16"/>
      <c r="D40" s="16"/>
      <c r="E40" s="16"/>
      <c r="F40" s="17"/>
      <c r="G40" s="17"/>
      <c r="H40" s="16"/>
      <c r="I40" s="16"/>
    </row>
    <row r="41" customFormat="false" ht="15" hidden="false" customHeight="true" outlineLevel="0" collapsed="false">
      <c r="A41" s="24"/>
      <c r="B41" s="16"/>
      <c r="C41" s="16"/>
      <c r="D41" s="16"/>
      <c r="E41" s="16"/>
      <c r="F41" s="17"/>
      <c r="G41" s="17"/>
      <c r="H41" s="16"/>
      <c r="I41" s="16"/>
    </row>
    <row r="42" customFormat="false" ht="15" hidden="false" customHeight="true" outlineLevel="0" collapsed="false">
      <c r="A42" s="24"/>
      <c r="B42" s="16"/>
      <c r="C42" s="16"/>
      <c r="D42" s="16"/>
      <c r="E42" s="16"/>
      <c r="F42" s="17"/>
      <c r="G42" s="17"/>
      <c r="H42" s="16"/>
      <c r="I42" s="16"/>
    </row>
    <row r="43" customFormat="false" ht="15" hidden="false" customHeight="true" outlineLevel="0" collapsed="false">
      <c r="A43" s="24"/>
      <c r="B43" s="16"/>
      <c r="C43" s="16"/>
      <c r="D43" s="16"/>
      <c r="E43" s="16"/>
      <c r="F43" s="17"/>
      <c r="G43" s="17"/>
      <c r="H43" s="16"/>
      <c r="I43" s="16"/>
    </row>
  </sheetData>
  <mergeCells count="3">
    <mergeCell ref="A1:D1"/>
    <mergeCell ref="E1:N1"/>
    <mergeCell ref="A2:N2"/>
  </mergeCells>
  <dataValidations count="2">
    <dataValidation allowBlank="true" errorStyle="stop" operator="between" showDropDown="false" showErrorMessage="false" showInputMessage="false" sqref="E4:E43" type="list">
      <formula1>"70,69,68,67,66,65,64,63,62,61,60,58,55,53,50,45,40,35,30,25,20,15,12,10,8,6,4,3,2,1,Details,Raw"</formula1>
      <formula2>0</formula2>
    </dataValidation>
    <dataValidation allowBlank="true" errorStyle="stop" operator="between" showDropDown="false" showErrorMessage="false" showInputMessage="false" sqref="H4:H43" type="list">
      <formula1>"Watching,Hunting,Bidding,Bought,Passed"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&amp;C&amp;8 Educational use only — not financial, investment, or tax advice. AI can invent prices; always confirm against real sold comps. © Coastal Directory LLC · CoinsNearMe.co / CollectiblesFamous.com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5C"/>
    <pageSetUpPr fitToPage="false"/>
  </sheetPr>
  <dimension ref="A1:N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8"/>
    <col collapsed="false" customWidth="true" hidden="false" outlineLevel="0" max="3" min="3" style="1" width="7"/>
    <col collapsed="false" customWidth="true" hidden="false" outlineLevel="0" max="4" min="4" style="1" width="12"/>
    <col collapsed="false" customWidth="true" hidden="false" outlineLevel="0" max="7" min="5" style="1" width="11"/>
    <col collapsed="false" customWidth="true" hidden="false" outlineLevel="0" max="9" min="8" style="1" width="12"/>
    <col collapsed="false" customWidth="true" hidden="false" outlineLevel="0" max="10" min="10" style="1" width="8"/>
    <col collapsed="false" customWidth="true" hidden="false" outlineLevel="0" max="11" min="11" style="1" width="14"/>
    <col collapsed="false" customWidth="true" hidden="false" outlineLevel="0" max="12" min="12" style="1" width="24"/>
  </cols>
  <sheetData>
    <row r="1" customFormat="false" ht="25.5" hidden="false" customHeight="true" outlineLevel="0" collapsed="false">
      <c r="A1" s="2" t="s">
        <v>52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5" hidden="false" customHeight="true" outlineLevel="0" collapsed="false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customFormat="false" ht="27.75" hidden="false" customHeight="true" outlineLevel="0" collapsed="false">
      <c r="A3" s="15" t="s">
        <v>22</v>
      </c>
      <c r="B3" s="15" t="s">
        <v>23</v>
      </c>
      <c r="C3" s="15" t="s">
        <v>25</v>
      </c>
      <c r="D3" s="15" t="s">
        <v>54</v>
      </c>
      <c r="E3" s="15" t="s">
        <v>30</v>
      </c>
      <c r="F3" s="15" t="s">
        <v>55</v>
      </c>
      <c r="G3" s="15" t="s">
        <v>56</v>
      </c>
      <c r="H3" s="15" t="s">
        <v>57</v>
      </c>
      <c r="I3" s="15" t="s">
        <v>11</v>
      </c>
      <c r="J3" s="15" t="s">
        <v>32</v>
      </c>
      <c r="K3" s="15" t="s">
        <v>58</v>
      </c>
      <c r="L3" s="15" t="s">
        <v>34</v>
      </c>
    </row>
    <row r="4" customFormat="false" ht="15" hidden="false" customHeight="true" outlineLevel="0" collapsed="false">
      <c r="A4" s="16"/>
      <c r="B4" s="16"/>
      <c r="C4" s="16"/>
      <c r="D4" s="16"/>
      <c r="E4" s="17"/>
      <c r="F4" s="17"/>
      <c r="G4" s="17"/>
      <c r="H4" s="18" t="str">
        <f aca="false">IF($A4="","",F4-G4)</f>
        <v/>
      </c>
      <c r="I4" s="18" t="str">
        <f aca="false">IF($A4="","",H4-E4)</f>
        <v/>
      </c>
      <c r="J4" s="19" t="str">
        <f aca="false">IF(OR($A4="",E4=0),"",I4/E4)</f>
        <v/>
      </c>
      <c r="K4" s="16"/>
      <c r="L4" s="16"/>
    </row>
    <row r="5" customFormat="false" ht="15" hidden="false" customHeight="true" outlineLevel="0" collapsed="false">
      <c r="A5" s="16"/>
      <c r="B5" s="16"/>
      <c r="C5" s="16"/>
      <c r="D5" s="16"/>
      <c r="E5" s="17"/>
      <c r="F5" s="17"/>
      <c r="G5" s="17"/>
      <c r="H5" s="18" t="str">
        <f aca="false">IF($A5="","",F5-G5)</f>
        <v/>
      </c>
      <c r="I5" s="18" t="str">
        <f aca="false">IF($A5="","",H5-E5)</f>
        <v/>
      </c>
      <c r="J5" s="19" t="str">
        <f aca="false">IF(OR($A5="",E5=0),"",I5/E5)</f>
        <v/>
      </c>
      <c r="K5" s="16"/>
      <c r="L5" s="16"/>
    </row>
    <row r="6" customFormat="false" ht="15" hidden="false" customHeight="true" outlineLevel="0" collapsed="false">
      <c r="A6" s="16"/>
      <c r="B6" s="16"/>
      <c r="C6" s="16"/>
      <c r="D6" s="16"/>
      <c r="E6" s="17"/>
      <c r="F6" s="17"/>
      <c r="G6" s="17"/>
      <c r="H6" s="18" t="str">
        <f aca="false">IF($A6="","",F6-G6)</f>
        <v/>
      </c>
      <c r="I6" s="18" t="str">
        <f aca="false">IF($A6="","",H6-E6)</f>
        <v/>
      </c>
      <c r="J6" s="19" t="str">
        <f aca="false">IF(OR($A6="",E6=0),"",I6/E6)</f>
        <v/>
      </c>
      <c r="K6" s="16"/>
      <c r="L6" s="16"/>
    </row>
    <row r="7" customFormat="false" ht="15" hidden="false" customHeight="true" outlineLevel="0" collapsed="false">
      <c r="A7" s="16"/>
      <c r="B7" s="16"/>
      <c r="C7" s="16"/>
      <c r="D7" s="16"/>
      <c r="E7" s="17"/>
      <c r="F7" s="17"/>
      <c r="G7" s="17"/>
      <c r="H7" s="18" t="str">
        <f aca="false">IF($A7="","",F7-G7)</f>
        <v/>
      </c>
      <c r="I7" s="18" t="str">
        <f aca="false">IF($A7="","",H7-E7)</f>
        <v/>
      </c>
      <c r="J7" s="19" t="str">
        <f aca="false">IF(OR($A7="",E7=0),"",I7/E7)</f>
        <v/>
      </c>
      <c r="K7" s="16"/>
      <c r="L7" s="16"/>
    </row>
    <row r="8" customFormat="false" ht="15" hidden="false" customHeight="true" outlineLevel="0" collapsed="false">
      <c r="A8" s="16"/>
      <c r="B8" s="16"/>
      <c r="C8" s="16"/>
      <c r="D8" s="16"/>
      <c r="E8" s="17"/>
      <c r="F8" s="17"/>
      <c r="G8" s="17"/>
      <c r="H8" s="18" t="str">
        <f aca="false">IF($A8="","",F8-G8)</f>
        <v/>
      </c>
      <c r="I8" s="18" t="str">
        <f aca="false">IF($A8="","",H8-E8)</f>
        <v/>
      </c>
      <c r="J8" s="19" t="str">
        <f aca="false">IF(OR($A8="",E8=0),"",I8/E8)</f>
        <v/>
      </c>
      <c r="K8" s="16"/>
      <c r="L8" s="16"/>
    </row>
    <row r="9" customFormat="false" ht="15" hidden="false" customHeight="true" outlineLevel="0" collapsed="false">
      <c r="A9" s="16"/>
      <c r="B9" s="16"/>
      <c r="C9" s="16"/>
      <c r="D9" s="16"/>
      <c r="E9" s="17"/>
      <c r="F9" s="17"/>
      <c r="G9" s="17"/>
      <c r="H9" s="18" t="str">
        <f aca="false">IF($A9="","",F9-G9)</f>
        <v/>
      </c>
      <c r="I9" s="18" t="str">
        <f aca="false">IF($A9="","",H9-E9)</f>
        <v/>
      </c>
      <c r="J9" s="19" t="str">
        <f aca="false">IF(OR($A9="",E9=0),"",I9/E9)</f>
        <v/>
      </c>
      <c r="K9" s="16"/>
      <c r="L9" s="16"/>
    </row>
    <row r="10" customFormat="false" ht="15" hidden="false" customHeight="true" outlineLevel="0" collapsed="false">
      <c r="A10" s="16"/>
      <c r="B10" s="16"/>
      <c r="C10" s="16"/>
      <c r="D10" s="16"/>
      <c r="E10" s="17"/>
      <c r="F10" s="17"/>
      <c r="G10" s="17"/>
      <c r="H10" s="18" t="str">
        <f aca="false">IF($A10="","",F10-G10)</f>
        <v/>
      </c>
      <c r="I10" s="18" t="str">
        <f aca="false">IF($A10="","",H10-E10)</f>
        <v/>
      </c>
      <c r="J10" s="19" t="str">
        <f aca="false">IF(OR($A10="",E10=0),"",I10/E10)</f>
        <v/>
      </c>
      <c r="K10" s="16"/>
      <c r="L10" s="16"/>
    </row>
    <row r="11" customFormat="false" ht="15" hidden="false" customHeight="true" outlineLevel="0" collapsed="false">
      <c r="A11" s="16"/>
      <c r="B11" s="16"/>
      <c r="C11" s="16"/>
      <c r="D11" s="16"/>
      <c r="E11" s="17"/>
      <c r="F11" s="17"/>
      <c r="G11" s="17"/>
      <c r="H11" s="18" t="str">
        <f aca="false">IF($A11="","",F11-G11)</f>
        <v/>
      </c>
      <c r="I11" s="18" t="str">
        <f aca="false">IF($A11="","",H11-E11)</f>
        <v/>
      </c>
      <c r="J11" s="19" t="str">
        <f aca="false">IF(OR($A11="",E11=0),"",I11/E11)</f>
        <v/>
      </c>
      <c r="K11" s="16"/>
      <c r="L11" s="16"/>
    </row>
    <row r="12" customFormat="false" ht="15" hidden="false" customHeight="true" outlineLevel="0" collapsed="false">
      <c r="A12" s="16"/>
      <c r="B12" s="16"/>
      <c r="C12" s="16"/>
      <c r="D12" s="16"/>
      <c r="E12" s="17"/>
      <c r="F12" s="17"/>
      <c r="G12" s="17"/>
      <c r="H12" s="18" t="str">
        <f aca="false">IF($A12="","",F12-G12)</f>
        <v/>
      </c>
      <c r="I12" s="18" t="str">
        <f aca="false">IF($A12="","",H12-E12)</f>
        <v/>
      </c>
      <c r="J12" s="19" t="str">
        <f aca="false">IF(OR($A12="",E12=0),"",I12/E12)</f>
        <v/>
      </c>
      <c r="K12" s="16"/>
      <c r="L12" s="16"/>
    </row>
    <row r="13" customFormat="false" ht="15" hidden="false" customHeight="true" outlineLevel="0" collapsed="false">
      <c r="A13" s="16"/>
      <c r="B13" s="16"/>
      <c r="C13" s="16"/>
      <c r="D13" s="16"/>
      <c r="E13" s="17"/>
      <c r="F13" s="17"/>
      <c r="G13" s="17"/>
      <c r="H13" s="18" t="str">
        <f aca="false">IF($A13="","",F13-G13)</f>
        <v/>
      </c>
      <c r="I13" s="18" t="str">
        <f aca="false">IF($A13="","",H13-E13)</f>
        <v/>
      </c>
      <c r="J13" s="19" t="str">
        <f aca="false">IF(OR($A13="",E13=0),"",I13/E13)</f>
        <v/>
      </c>
      <c r="K13" s="16"/>
      <c r="L13" s="16"/>
    </row>
    <row r="14" customFormat="false" ht="15" hidden="false" customHeight="true" outlineLevel="0" collapsed="false">
      <c r="A14" s="16"/>
      <c r="B14" s="16"/>
      <c r="C14" s="16"/>
      <c r="D14" s="16"/>
      <c r="E14" s="17"/>
      <c r="F14" s="17"/>
      <c r="G14" s="17"/>
      <c r="H14" s="18" t="str">
        <f aca="false">IF($A14="","",F14-G14)</f>
        <v/>
      </c>
      <c r="I14" s="18" t="str">
        <f aca="false">IF($A14="","",H14-E14)</f>
        <v/>
      </c>
      <c r="J14" s="19" t="str">
        <f aca="false">IF(OR($A14="",E14=0),"",I14/E14)</f>
        <v/>
      </c>
      <c r="K14" s="16"/>
      <c r="L14" s="16"/>
    </row>
    <row r="15" customFormat="false" ht="15" hidden="false" customHeight="true" outlineLevel="0" collapsed="false">
      <c r="A15" s="16"/>
      <c r="B15" s="16"/>
      <c r="C15" s="16"/>
      <c r="D15" s="16"/>
      <c r="E15" s="17"/>
      <c r="F15" s="17"/>
      <c r="G15" s="17"/>
      <c r="H15" s="18" t="str">
        <f aca="false">IF($A15="","",F15-G15)</f>
        <v/>
      </c>
      <c r="I15" s="18" t="str">
        <f aca="false">IF($A15="","",H15-E15)</f>
        <v/>
      </c>
      <c r="J15" s="19" t="str">
        <f aca="false">IF(OR($A15="",E15=0),"",I15/E15)</f>
        <v/>
      </c>
      <c r="K15" s="16"/>
      <c r="L15" s="16"/>
    </row>
    <row r="16" customFormat="false" ht="15" hidden="false" customHeight="true" outlineLevel="0" collapsed="false">
      <c r="A16" s="16"/>
      <c r="B16" s="16"/>
      <c r="C16" s="16"/>
      <c r="D16" s="16"/>
      <c r="E16" s="17"/>
      <c r="F16" s="17"/>
      <c r="G16" s="17"/>
      <c r="H16" s="18" t="str">
        <f aca="false">IF($A16="","",F16-G16)</f>
        <v/>
      </c>
      <c r="I16" s="18" t="str">
        <f aca="false">IF($A16="","",H16-E16)</f>
        <v/>
      </c>
      <c r="J16" s="19" t="str">
        <f aca="false">IF(OR($A16="",E16=0),"",I16/E16)</f>
        <v/>
      </c>
      <c r="K16" s="16"/>
      <c r="L16" s="16"/>
    </row>
    <row r="17" customFormat="false" ht="15" hidden="false" customHeight="true" outlineLevel="0" collapsed="false">
      <c r="A17" s="16"/>
      <c r="B17" s="16"/>
      <c r="C17" s="16"/>
      <c r="D17" s="16"/>
      <c r="E17" s="17"/>
      <c r="F17" s="17"/>
      <c r="G17" s="17"/>
      <c r="H17" s="18" t="str">
        <f aca="false">IF($A17="","",F17-G17)</f>
        <v/>
      </c>
      <c r="I17" s="18" t="str">
        <f aca="false">IF($A17="","",H17-E17)</f>
        <v/>
      </c>
      <c r="J17" s="19" t="str">
        <f aca="false">IF(OR($A17="",E17=0),"",I17/E17)</f>
        <v/>
      </c>
      <c r="K17" s="16"/>
      <c r="L17" s="16"/>
    </row>
    <row r="18" customFormat="false" ht="15" hidden="false" customHeight="true" outlineLevel="0" collapsed="false">
      <c r="A18" s="16"/>
      <c r="B18" s="16"/>
      <c r="C18" s="16"/>
      <c r="D18" s="16"/>
      <c r="E18" s="17"/>
      <c r="F18" s="17"/>
      <c r="G18" s="17"/>
      <c r="H18" s="18" t="str">
        <f aca="false">IF($A18="","",F18-G18)</f>
        <v/>
      </c>
      <c r="I18" s="18" t="str">
        <f aca="false">IF($A18="","",H18-E18)</f>
        <v/>
      </c>
      <c r="J18" s="19" t="str">
        <f aca="false">IF(OR($A18="",E18=0),"",I18/E18)</f>
        <v/>
      </c>
      <c r="K18" s="16"/>
      <c r="L18" s="16"/>
    </row>
    <row r="19" customFormat="false" ht="15" hidden="false" customHeight="true" outlineLevel="0" collapsed="false">
      <c r="A19" s="16"/>
      <c r="B19" s="16"/>
      <c r="C19" s="16"/>
      <c r="D19" s="16"/>
      <c r="E19" s="17"/>
      <c r="F19" s="17"/>
      <c r="G19" s="17"/>
      <c r="H19" s="18" t="str">
        <f aca="false">IF($A19="","",F19-G19)</f>
        <v/>
      </c>
      <c r="I19" s="18" t="str">
        <f aca="false">IF($A19="","",H19-E19)</f>
        <v/>
      </c>
      <c r="J19" s="19" t="str">
        <f aca="false">IF(OR($A19="",E19=0),"",I19/E19)</f>
        <v/>
      </c>
      <c r="K19" s="16"/>
      <c r="L19" s="16"/>
    </row>
    <row r="20" customFormat="false" ht="15" hidden="false" customHeight="true" outlineLevel="0" collapsed="false">
      <c r="A20" s="16"/>
      <c r="B20" s="16"/>
      <c r="C20" s="16"/>
      <c r="D20" s="16"/>
      <c r="E20" s="17"/>
      <c r="F20" s="17"/>
      <c r="G20" s="17"/>
      <c r="H20" s="18" t="str">
        <f aca="false">IF($A20="","",F20-G20)</f>
        <v/>
      </c>
      <c r="I20" s="18" t="str">
        <f aca="false">IF($A20="","",H20-E20)</f>
        <v/>
      </c>
      <c r="J20" s="19" t="str">
        <f aca="false">IF(OR($A20="",E20=0),"",I20/E20)</f>
        <v/>
      </c>
      <c r="K20" s="16"/>
      <c r="L20" s="16"/>
    </row>
    <row r="21" customFormat="false" ht="15" hidden="false" customHeight="true" outlineLevel="0" collapsed="false">
      <c r="A21" s="16"/>
      <c r="B21" s="16"/>
      <c r="C21" s="16"/>
      <c r="D21" s="16"/>
      <c r="E21" s="17"/>
      <c r="F21" s="17"/>
      <c r="G21" s="17"/>
      <c r="H21" s="18" t="str">
        <f aca="false">IF($A21="","",F21-G21)</f>
        <v/>
      </c>
      <c r="I21" s="18" t="str">
        <f aca="false">IF($A21="","",H21-E21)</f>
        <v/>
      </c>
      <c r="J21" s="19" t="str">
        <f aca="false">IF(OR($A21="",E21=0),"",I21/E21)</f>
        <v/>
      </c>
      <c r="K21" s="16"/>
      <c r="L21" s="16"/>
    </row>
    <row r="22" customFormat="false" ht="15" hidden="false" customHeight="true" outlineLevel="0" collapsed="false">
      <c r="A22" s="16"/>
      <c r="B22" s="16"/>
      <c r="C22" s="16"/>
      <c r="D22" s="16"/>
      <c r="E22" s="17"/>
      <c r="F22" s="17"/>
      <c r="G22" s="17"/>
      <c r="H22" s="18" t="str">
        <f aca="false">IF($A22="","",F22-G22)</f>
        <v/>
      </c>
      <c r="I22" s="18" t="str">
        <f aca="false">IF($A22="","",H22-E22)</f>
        <v/>
      </c>
      <c r="J22" s="19" t="str">
        <f aca="false">IF(OR($A22="",E22=0),"",I22/E22)</f>
        <v/>
      </c>
      <c r="K22" s="16"/>
      <c r="L22" s="16"/>
    </row>
    <row r="23" customFormat="false" ht="15" hidden="false" customHeight="true" outlineLevel="0" collapsed="false">
      <c r="A23" s="16"/>
      <c r="B23" s="16"/>
      <c r="C23" s="16"/>
      <c r="D23" s="16"/>
      <c r="E23" s="17"/>
      <c r="F23" s="17"/>
      <c r="G23" s="17"/>
      <c r="H23" s="18" t="str">
        <f aca="false">IF($A23="","",F23-G23)</f>
        <v/>
      </c>
      <c r="I23" s="18" t="str">
        <f aca="false">IF($A23="","",H23-E23)</f>
        <v/>
      </c>
      <c r="J23" s="19" t="str">
        <f aca="false">IF(OR($A23="",E23=0),"",I23/E23)</f>
        <v/>
      </c>
      <c r="K23" s="16"/>
      <c r="L23" s="16"/>
    </row>
    <row r="24" customFormat="false" ht="15" hidden="false" customHeight="true" outlineLevel="0" collapsed="false">
      <c r="A24" s="16"/>
      <c r="B24" s="16"/>
      <c r="C24" s="16"/>
      <c r="D24" s="16"/>
      <c r="E24" s="17"/>
      <c r="F24" s="17"/>
      <c r="G24" s="17"/>
      <c r="H24" s="18" t="str">
        <f aca="false">IF($A24="","",F24-G24)</f>
        <v/>
      </c>
      <c r="I24" s="18" t="str">
        <f aca="false">IF($A24="","",H24-E24)</f>
        <v/>
      </c>
      <c r="J24" s="19" t="str">
        <f aca="false">IF(OR($A24="",E24=0),"",I24/E24)</f>
        <v/>
      </c>
      <c r="K24" s="16"/>
      <c r="L24" s="16"/>
    </row>
    <row r="25" customFormat="false" ht="15" hidden="false" customHeight="true" outlineLevel="0" collapsed="false">
      <c r="A25" s="16"/>
      <c r="B25" s="16"/>
      <c r="C25" s="16"/>
      <c r="D25" s="16"/>
      <c r="E25" s="17"/>
      <c r="F25" s="17"/>
      <c r="G25" s="17"/>
      <c r="H25" s="18" t="str">
        <f aca="false">IF($A25="","",F25-G25)</f>
        <v/>
      </c>
      <c r="I25" s="18" t="str">
        <f aca="false">IF($A25="","",H25-E25)</f>
        <v/>
      </c>
      <c r="J25" s="19" t="str">
        <f aca="false">IF(OR($A25="",E25=0),"",I25/E25)</f>
        <v/>
      </c>
      <c r="K25" s="16"/>
      <c r="L25" s="16"/>
    </row>
    <row r="26" customFormat="false" ht="15" hidden="false" customHeight="true" outlineLevel="0" collapsed="false">
      <c r="A26" s="16"/>
      <c r="B26" s="16"/>
      <c r="C26" s="16"/>
      <c r="D26" s="16"/>
      <c r="E26" s="17"/>
      <c r="F26" s="17"/>
      <c r="G26" s="17"/>
      <c r="H26" s="18" t="str">
        <f aca="false">IF($A26="","",F26-G26)</f>
        <v/>
      </c>
      <c r="I26" s="18" t="str">
        <f aca="false">IF($A26="","",H26-E26)</f>
        <v/>
      </c>
      <c r="J26" s="19" t="str">
        <f aca="false">IF(OR($A26="",E26=0),"",I26/E26)</f>
        <v/>
      </c>
      <c r="K26" s="16"/>
      <c r="L26" s="16"/>
    </row>
    <row r="27" customFormat="false" ht="15" hidden="false" customHeight="true" outlineLevel="0" collapsed="false">
      <c r="A27" s="16"/>
      <c r="B27" s="16"/>
      <c r="C27" s="16"/>
      <c r="D27" s="16"/>
      <c r="E27" s="17"/>
      <c r="F27" s="17"/>
      <c r="G27" s="17"/>
      <c r="H27" s="18" t="str">
        <f aca="false">IF($A27="","",F27-G27)</f>
        <v/>
      </c>
      <c r="I27" s="18" t="str">
        <f aca="false">IF($A27="","",H27-E27)</f>
        <v/>
      </c>
      <c r="J27" s="19" t="str">
        <f aca="false">IF(OR($A27="",E27=0),"",I27/E27)</f>
        <v/>
      </c>
      <c r="K27" s="16"/>
      <c r="L27" s="16"/>
    </row>
    <row r="28" customFormat="false" ht="15" hidden="false" customHeight="true" outlineLevel="0" collapsed="false">
      <c r="A28" s="16"/>
      <c r="B28" s="16"/>
      <c r="C28" s="16"/>
      <c r="D28" s="16"/>
      <c r="E28" s="17"/>
      <c r="F28" s="17"/>
      <c r="G28" s="17"/>
      <c r="H28" s="18" t="str">
        <f aca="false">IF($A28="","",F28-G28)</f>
        <v/>
      </c>
      <c r="I28" s="18" t="str">
        <f aca="false">IF($A28="","",H28-E28)</f>
        <v/>
      </c>
      <c r="J28" s="19" t="str">
        <f aca="false">IF(OR($A28="",E28=0),"",I28/E28)</f>
        <v/>
      </c>
      <c r="K28" s="16"/>
      <c r="L28" s="16"/>
    </row>
    <row r="29" customFormat="false" ht="15" hidden="false" customHeight="true" outlineLevel="0" collapsed="false">
      <c r="A29" s="16"/>
      <c r="B29" s="16"/>
      <c r="C29" s="16"/>
      <c r="D29" s="16"/>
      <c r="E29" s="17"/>
      <c r="F29" s="17"/>
      <c r="G29" s="17"/>
      <c r="H29" s="18" t="str">
        <f aca="false">IF($A29="","",F29-G29)</f>
        <v/>
      </c>
      <c r="I29" s="18" t="str">
        <f aca="false">IF($A29="","",H29-E29)</f>
        <v/>
      </c>
      <c r="J29" s="19" t="str">
        <f aca="false">IF(OR($A29="",E29=0),"",I29/E29)</f>
        <v/>
      </c>
      <c r="K29" s="16"/>
      <c r="L29" s="16"/>
    </row>
    <row r="30" customFormat="false" ht="15" hidden="false" customHeight="true" outlineLevel="0" collapsed="false">
      <c r="A30" s="16"/>
      <c r="B30" s="16"/>
      <c r="C30" s="16"/>
      <c r="D30" s="16"/>
      <c r="E30" s="17"/>
      <c r="F30" s="17"/>
      <c r="G30" s="17"/>
      <c r="H30" s="18" t="str">
        <f aca="false">IF($A30="","",F30-G30)</f>
        <v/>
      </c>
      <c r="I30" s="18" t="str">
        <f aca="false">IF($A30="","",H30-E30)</f>
        <v/>
      </c>
      <c r="J30" s="19" t="str">
        <f aca="false">IF(OR($A30="",E30=0),"",I30/E30)</f>
        <v/>
      </c>
      <c r="K30" s="16"/>
      <c r="L30" s="16"/>
    </row>
    <row r="31" customFormat="false" ht="15" hidden="false" customHeight="true" outlineLevel="0" collapsed="false">
      <c r="A31" s="16"/>
      <c r="B31" s="16"/>
      <c r="C31" s="16"/>
      <c r="D31" s="16"/>
      <c r="E31" s="17"/>
      <c r="F31" s="17"/>
      <c r="G31" s="17"/>
      <c r="H31" s="18" t="str">
        <f aca="false">IF($A31="","",F31-G31)</f>
        <v/>
      </c>
      <c r="I31" s="18" t="str">
        <f aca="false">IF($A31="","",H31-E31)</f>
        <v/>
      </c>
      <c r="J31" s="19" t="str">
        <f aca="false">IF(OR($A31="",E31=0),"",I31/E31)</f>
        <v/>
      </c>
      <c r="K31" s="16"/>
      <c r="L31" s="16"/>
    </row>
    <row r="32" customFormat="false" ht="15" hidden="false" customHeight="true" outlineLevel="0" collapsed="false">
      <c r="A32" s="16"/>
      <c r="B32" s="16"/>
      <c r="C32" s="16"/>
      <c r="D32" s="16"/>
      <c r="E32" s="17"/>
      <c r="F32" s="17"/>
      <c r="G32" s="17"/>
      <c r="H32" s="18" t="str">
        <f aca="false">IF($A32="","",F32-G32)</f>
        <v/>
      </c>
      <c r="I32" s="18" t="str">
        <f aca="false">IF($A32="","",H32-E32)</f>
        <v/>
      </c>
      <c r="J32" s="19" t="str">
        <f aca="false">IF(OR($A32="",E32=0),"",I32/E32)</f>
        <v/>
      </c>
      <c r="K32" s="16"/>
      <c r="L32" s="16"/>
    </row>
    <row r="33" customFormat="false" ht="15" hidden="false" customHeight="true" outlineLevel="0" collapsed="false">
      <c r="A33" s="16"/>
      <c r="B33" s="16"/>
      <c r="C33" s="16"/>
      <c r="D33" s="16"/>
      <c r="E33" s="17"/>
      <c r="F33" s="17"/>
      <c r="G33" s="17"/>
      <c r="H33" s="18" t="str">
        <f aca="false">IF($A33="","",F33-G33)</f>
        <v/>
      </c>
      <c r="I33" s="18" t="str">
        <f aca="false">IF($A33="","",H33-E33)</f>
        <v/>
      </c>
      <c r="J33" s="19" t="str">
        <f aca="false">IF(OR($A33="",E33=0),"",I33/E33)</f>
        <v/>
      </c>
      <c r="K33" s="16"/>
      <c r="L33" s="16"/>
    </row>
    <row r="34" customFormat="false" ht="15" hidden="false" customHeight="true" outlineLevel="0" collapsed="false">
      <c r="A34" s="16"/>
      <c r="B34" s="16"/>
      <c r="C34" s="16"/>
      <c r="D34" s="16"/>
      <c r="E34" s="17"/>
      <c r="F34" s="17"/>
      <c r="G34" s="17"/>
      <c r="H34" s="18" t="str">
        <f aca="false">IF($A34="","",F34-G34)</f>
        <v/>
      </c>
      <c r="I34" s="18" t="str">
        <f aca="false">IF($A34="","",H34-E34)</f>
        <v/>
      </c>
      <c r="J34" s="19" t="str">
        <f aca="false">IF(OR($A34="",E34=0),"",I34/E34)</f>
        <v/>
      </c>
      <c r="K34" s="16"/>
      <c r="L34" s="16"/>
    </row>
    <row r="35" customFormat="false" ht="15" hidden="false" customHeight="true" outlineLevel="0" collapsed="false">
      <c r="A35" s="16"/>
      <c r="B35" s="16"/>
      <c r="C35" s="16"/>
      <c r="D35" s="16"/>
      <c r="E35" s="17"/>
      <c r="F35" s="17"/>
      <c r="G35" s="17"/>
      <c r="H35" s="18" t="str">
        <f aca="false">IF($A35="","",F35-G35)</f>
        <v/>
      </c>
      <c r="I35" s="18" t="str">
        <f aca="false">IF($A35="","",H35-E35)</f>
        <v/>
      </c>
      <c r="J35" s="19" t="str">
        <f aca="false">IF(OR($A35="",E35=0),"",I35/E35)</f>
        <v/>
      </c>
      <c r="K35" s="16"/>
      <c r="L35" s="16"/>
    </row>
    <row r="36" customFormat="false" ht="15" hidden="false" customHeight="true" outlineLevel="0" collapsed="false">
      <c r="A36" s="16"/>
      <c r="B36" s="16"/>
      <c r="C36" s="16"/>
      <c r="D36" s="16"/>
      <c r="E36" s="17"/>
      <c r="F36" s="17"/>
      <c r="G36" s="17"/>
      <c r="H36" s="18" t="str">
        <f aca="false">IF($A36="","",F36-G36)</f>
        <v/>
      </c>
      <c r="I36" s="18" t="str">
        <f aca="false">IF($A36="","",H36-E36)</f>
        <v/>
      </c>
      <c r="J36" s="19" t="str">
        <f aca="false">IF(OR($A36="",E36=0),"",I36/E36)</f>
        <v/>
      </c>
      <c r="K36" s="16"/>
      <c r="L36" s="16"/>
    </row>
    <row r="37" customFormat="false" ht="15" hidden="false" customHeight="true" outlineLevel="0" collapsed="false">
      <c r="A37" s="16"/>
      <c r="B37" s="16"/>
      <c r="C37" s="16"/>
      <c r="D37" s="16"/>
      <c r="E37" s="17"/>
      <c r="F37" s="17"/>
      <c r="G37" s="17"/>
      <c r="H37" s="18" t="str">
        <f aca="false">IF($A37="","",F37-G37)</f>
        <v/>
      </c>
      <c r="I37" s="18" t="str">
        <f aca="false">IF($A37="","",H37-E37)</f>
        <v/>
      </c>
      <c r="J37" s="19" t="str">
        <f aca="false">IF(OR($A37="",E37=0),"",I37/E37)</f>
        <v/>
      </c>
      <c r="K37" s="16"/>
      <c r="L37" s="16"/>
    </row>
    <row r="38" customFormat="false" ht="15" hidden="false" customHeight="true" outlineLevel="0" collapsed="false">
      <c r="A38" s="16"/>
      <c r="B38" s="16"/>
      <c r="C38" s="16"/>
      <c r="D38" s="16"/>
      <c r="E38" s="17"/>
      <c r="F38" s="17"/>
      <c r="G38" s="17"/>
      <c r="H38" s="18" t="str">
        <f aca="false">IF($A38="","",F38-G38)</f>
        <v/>
      </c>
      <c r="I38" s="18" t="str">
        <f aca="false">IF($A38="","",H38-E38)</f>
        <v/>
      </c>
      <c r="J38" s="19" t="str">
        <f aca="false">IF(OR($A38="",E38=0),"",I38/E38)</f>
        <v/>
      </c>
      <c r="K38" s="16"/>
      <c r="L38" s="16"/>
    </row>
    <row r="39" customFormat="false" ht="15" hidden="false" customHeight="true" outlineLevel="0" collapsed="false">
      <c r="A39" s="16"/>
      <c r="B39" s="16"/>
      <c r="C39" s="16"/>
      <c r="D39" s="16"/>
      <c r="E39" s="17"/>
      <c r="F39" s="17"/>
      <c r="G39" s="17"/>
      <c r="H39" s="18" t="str">
        <f aca="false">IF($A39="","",F39-G39)</f>
        <v/>
      </c>
      <c r="I39" s="18" t="str">
        <f aca="false">IF($A39="","",H39-E39)</f>
        <v/>
      </c>
      <c r="J39" s="19" t="str">
        <f aca="false">IF(OR($A39="",E39=0),"",I39/E39)</f>
        <v/>
      </c>
      <c r="K39" s="16"/>
      <c r="L39" s="16"/>
    </row>
    <row r="40" customFormat="false" ht="15" hidden="false" customHeight="true" outlineLevel="0" collapsed="false">
      <c r="A40" s="16"/>
      <c r="B40" s="16"/>
      <c r="C40" s="16"/>
      <c r="D40" s="16"/>
      <c r="E40" s="17"/>
      <c r="F40" s="17"/>
      <c r="G40" s="17"/>
      <c r="H40" s="18" t="str">
        <f aca="false">IF($A40="","",F40-G40)</f>
        <v/>
      </c>
      <c r="I40" s="18" t="str">
        <f aca="false">IF($A40="","",H40-E40)</f>
        <v/>
      </c>
      <c r="J40" s="19" t="str">
        <f aca="false">IF(OR($A40="",E40=0),"",I40/E40)</f>
        <v/>
      </c>
      <c r="K40" s="16"/>
      <c r="L40" s="16"/>
    </row>
    <row r="41" customFormat="false" ht="15" hidden="false" customHeight="true" outlineLevel="0" collapsed="false">
      <c r="A41" s="16"/>
      <c r="B41" s="16"/>
      <c r="C41" s="16"/>
      <c r="D41" s="16"/>
      <c r="E41" s="17"/>
      <c r="F41" s="17"/>
      <c r="G41" s="17"/>
      <c r="H41" s="18" t="str">
        <f aca="false">IF($A41="","",F41-G41)</f>
        <v/>
      </c>
      <c r="I41" s="18" t="str">
        <f aca="false">IF($A41="","",H41-E41)</f>
        <v/>
      </c>
      <c r="J41" s="19" t="str">
        <f aca="false">IF(OR($A41="",E41=0),"",I41/E41)</f>
        <v/>
      </c>
      <c r="K41" s="16"/>
      <c r="L41" s="16"/>
    </row>
    <row r="42" customFormat="false" ht="15" hidden="false" customHeight="true" outlineLevel="0" collapsed="false">
      <c r="A42" s="16"/>
      <c r="B42" s="16"/>
      <c r="C42" s="16"/>
      <c r="D42" s="16"/>
      <c r="E42" s="17"/>
      <c r="F42" s="17"/>
      <c r="G42" s="17"/>
      <c r="H42" s="18" t="str">
        <f aca="false">IF($A42="","",F42-G42)</f>
        <v/>
      </c>
      <c r="I42" s="18" t="str">
        <f aca="false">IF($A42="","",H42-E42)</f>
        <v/>
      </c>
      <c r="J42" s="19" t="str">
        <f aca="false">IF(OR($A42="",E42=0),"",I42/E42)</f>
        <v/>
      </c>
      <c r="K42" s="16"/>
      <c r="L42" s="16"/>
    </row>
    <row r="43" customFormat="false" ht="15" hidden="false" customHeight="true" outlineLevel="0" collapsed="false">
      <c r="A43" s="16"/>
      <c r="B43" s="16"/>
      <c r="C43" s="16"/>
      <c r="D43" s="16"/>
      <c r="E43" s="17"/>
      <c r="F43" s="17"/>
      <c r="G43" s="17"/>
      <c r="H43" s="18" t="str">
        <f aca="false">IF($A43="","",F43-G43)</f>
        <v/>
      </c>
      <c r="I43" s="18" t="str">
        <f aca="false">IF($A43="","",H43-E43)</f>
        <v/>
      </c>
      <c r="J43" s="19" t="str">
        <f aca="false">IF(OR($A43="",E43=0),"",I43/E43)</f>
        <v/>
      </c>
      <c r="K43" s="16"/>
      <c r="L43" s="16"/>
    </row>
    <row r="44" customFormat="false" ht="15" hidden="false" customHeight="true" outlineLevel="0" collapsed="false">
      <c r="A44" s="16"/>
      <c r="B44" s="16"/>
      <c r="C44" s="16"/>
      <c r="D44" s="16"/>
      <c r="E44" s="17"/>
      <c r="F44" s="17"/>
      <c r="G44" s="17"/>
      <c r="H44" s="18" t="str">
        <f aca="false">IF($A44="","",F44-G44)</f>
        <v/>
      </c>
      <c r="I44" s="18" t="str">
        <f aca="false">IF($A44="","",H44-E44)</f>
        <v/>
      </c>
      <c r="J44" s="19" t="str">
        <f aca="false">IF(OR($A44="",E44=0),"",I44/E44)</f>
        <v/>
      </c>
      <c r="K44" s="16"/>
      <c r="L44" s="16"/>
    </row>
    <row r="45" customFormat="false" ht="15" hidden="false" customHeight="true" outlineLevel="0" collapsed="false">
      <c r="A45" s="16"/>
      <c r="B45" s="16"/>
      <c r="C45" s="16"/>
      <c r="D45" s="16"/>
      <c r="E45" s="17"/>
      <c r="F45" s="17"/>
      <c r="G45" s="17"/>
      <c r="H45" s="18" t="str">
        <f aca="false">IF($A45="","",F45-G45)</f>
        <v/>
      </c>
      <c r="I45" s="18" t="str">
        <f aca="false">IF($A45="","",H45-E45)</f>
        <v/>
      </c>
      <c r="J45" s="19" t="str">
        <f aca="false">IF(OR($A45="",E45=0),"",I45/E45)</f>
        <v/>
      </c>
      <c r="K45" s="16"/>
      <c r="L45" s="16"/>
    </row>
    <row r="46" customFormat="false" ht="15" hidden="false" customHeight="true" outlineLevel="0" collapsed="false">
      <c r="A46" s="16"/>
      <c r="B46" s="16"/>
      <c r="C46" s="16"/>
      <c r="D46" s="16"/>
      <c r="E46" s="17"/>
      <c r="F46" s="17"/>
      <c r="G46" s="17"/>
      <c r="H46" s="18" t="str">
        <f aca="false">IF($A46="","",F46-G46)</f>
        <v/>
      </c>
      <c r="I46" s="18" t="str">
        <f aca="false">IF($A46="","",H46-E46)</f>
        <v/>
      </c>
      <c r="J46" s="19" t="str">
        <f aca="false">IF(OR($A46="",E46=0),"",I46/E46)</f>
        <v/>
      </c>
      <c r="K46" s="16"/>
      <c r="L46" s="16"/>
    </row>
    <row r="47" customFormat="false" ht="15" hidden="false" customHeight="true" outlineLevel="0" collapsed="false">
      <c r="A47" s="16"/>
      <c r="B47" s="16"/>
      <c r="C47" s="16"/>
      <c r="D47" s="16"/>
      <c r="E47" s="17"/>
      <c r="F47" s="17"/>
      <c r="G47" s="17"/>
      <c r="H47" s="18" t="str">
        <f aca="false">IF($A47="","",F47-G47)</f>
        <v/>
      </c>
      <c r="I47" s="18" t="str">
        <f aca="false">IF($A47="","",H47-E47)</f>
        <v/>
      </c>
      <c r="J47" s="19" t="str">
        <f aca="false">IF(OR($A47="",E47=0),"",I47/E47)</f>
        <v/>
      </c>
      <c r="K47" s="16"/>
      <c r="L47" s="16"/>
    </row>
    <row r="48" customFormat="false" ht="15" hidden="false" customHeight="true" outlineLevel="0" collapsed="false">
      <c r="A48" s="16"/>
      <c r="B48" s="16"/>
      <c r="C48" s="16"/>
      <c r="D48" s="16"/>
      <c r="E48" s="17"/>
      <c r="F48" s="17"/>
      <c r="G48" s="17"/>
      <c r="H48" s="18" t="str">
        <f aca="false">IF($A48="","",F48-G48)</f>
        <v/>
      </c>
      <c r="I48" s="18" t="str">
        <f aca="false">IF($A48="","",H48-E48)</f>
        <v/>
      </c>
      <c r="J48" s="19" t="str">
        <f aca="false">IF(OR($A48="",E48=0),"",I48/E48)</f>
        <v/>
      </c>
      <c r="K48" s="16"/>
      <c r="L48" s="16"/>
    </row>
    <row r="49" customFormat="false" ht="15" hidden="false" customHeight="true" outlineLevel="0" collapsed="false">
      <c r="A49" s="16"/>
      <c r="B49" s="16"/>
      <c r="C49" s="16"/>
      <c r="D49" s="16"/>
      <c r="E49" s="17"/>
      <c r="F49" s="17"/>
      <c r="G49" s="17"/>
      <c r="H49" s="18" t="str">
        <f aca="false">IF($A49="","",F49-G49)</f>
        <v/>
      </c>
      <c r="I49" s="18" t="str">
        <f aca="false">IF($A49="","",H49-E49)</f>
        <v/>
      </c>
      <c r="J49" s="19" t="str">
        <f aca="false">IF(OR($A49="",E49=0),"",I49/E49)</f>
        <v/>
      </c>
      <c r="K49" s="16"/>
      <c r="L49" s="16"/>
    </row>
    <row r="50" customFormat="false" ht="15" hidden="false" customHeight="true" outlineLevel="0" collapsed="false">
      <c r="A50" s="16"/>
      <c r="B50" s="16"/>
      <c r="C50" s="16"/>
      <c r="D50" s="16"/>
      <c r="E50" s="17"/>
      <c r="F50" s="17"/>
      <c r="G50" s="17"/>
      <c r="H50" s="18" t="str">
        <f aca="false">IF($A50="","",F50-G50)</f>
        <v/>
      </c>
      <c r="I50" s="18" t="str">
        <f aca="false">IF($A50="","",H50-E50)</f>
        <v/>
      </c>
      <c r="J50" s="19" t="str">
        <f aca="false">IF(OR($A50="",E50=0),"",I50/E50)</f>
        <v/>
      </c>
      <c r="K50" s="16"/>
      <c r="L50" s="16"/>
    </row>
    <row r="51" customFormat="false" ht="15" hidden="false" customHeight="true" outlineLevel="0" collapsed="false">
      <c r="A51" s="16"/>
      <c r="B51" s="16"/>
      <c r="C51" s="16"/>
      <c r="D51" s="16"/>
      <c r="E51" s="17"/>
      <c r="F51" s="17"/>
      <c r="G51" s="17"/>
      <c r="H51" s="18" t="str">
        <f aca="false">IF($A51="","",F51-G51)</f>
        <v/>
      </c>
      <c r="I51" s="18" t="str">
        <f aca="false">IF($A51="","",H51-E51)</f>
        <v/>
      </c>
      <c r="J51" s="19" t="str">
        <f aca="false">IF(OR($A51="",E51=0),"",I51/E51)</f>
        <v/>
      </c>
      <c r="K51" s="16"/>
      <c r="L51" s="16"/>
    </row>
    <row r="52" customFormat="false" ht="15" hidden="false" customHeight="true" outlineLevel="0" collapsed="false">
      <c r="A52" s="16"/>
      <c r="B52" s="16"/>
      <c r="C52" s="16"/>
      <c r="D52" s="16"/>
      <c r="E52" s="17"/>
      <c r="F52" s="17"/>
      <c r="G52" s="17"/>
      <c r="H52" s="18" t="str">
        <f aca="false">IF($A52="","",F52-G52)</f>
        <v/>
      </c>
      <c r="I52" s="18" t="str">
        <f aca="false">IF($A52="","",H52-E52)</f>
        <v/>
      </c>
      <c r="J52" s="19" t="str">
        <f aca="false">IF(OR($A52="",E52=0),"",I52/E52)</f>
        <v/>
      </c>
      <c r="K52" s="16"/>
      <c r="L52" s="16"/>
    </row>
    <row r="53" customFormat="false" ht="15" hidden="false" customHeight="true" outlineLevel="0" collapsed="false">
      <c r="A53" s="16"/>
      <c r="B53" s="16"/>
      <c r="C53" s="16"/>
      <c r="D53" s="16"/>
      <c r="E53" s="17"/>
      <c r="F53" s="17"/>
      <c r="G53" s="17"/>
      <c r="H53" s="18" t="str">
        <f aca="false">IF($A53="","",F53-G53)</f>
        <v/>
      </c>
      <c r="I53" s="18" t="str">
        <f aca="false">IF($A53="","",H53-E53)</f>
        <v/>
      </c>
      <c r="J53" s="19" t="str">
        <f aca="false">IF(OR($A53="",E53=0),"",I53/E53)</f>
        <v/>
      </c>
      <c r="K53" s="16"/>
      <c r="L53" s="16"/>
    </row>
    <row r="54" customFormat="false" ht="15" hidden="false" customHeight="true" outlineLevel="0" collapsed="false">
      <c r="A54" s="20" t="s">
        <v>35</v>
      </c>
      <c r="B54" s="21"/>
      <c r="C54" s="21"/>
      <c r="D54" s="21"/>
      <c r="E54" s="22" t="n">
        <f aca="false">SUM(E4:E53)</f>
        <v>0</v>
      </c>
      <c r="F54" s="22" t="n">
        <f aca="false">SUM(F4:F53)</f>
        <v>0</v>
      </c>
      <c r="G54" s="22" t="n">
        <f aca="false">SUM(G4:G53)</f>
        <v>0</v>
      </c>
      <c r="H54" s="22" t="n">
        <f aca="false">SUM(H4:H53)</f>
        <v>0</v>
      </c>
      <c r="I54" s="22" t="n">
        <f aca="false">SUM(I4:I53)</f>
        <v>0</v>
      </c>
      <c r="J54" s="23" t="str">
        <f aca="false">IF(SUM(E4:E53)=0,"",SUM(I4:I53)/SUM(E4:E53))</f>
        <v/>
      </c>
      <c r="K54" s="21"/>
      <c r="L54" s="21"/>
    </row>
  </sheetData>
  <mergeCells count="3">
    <mergeCell ref="A1:D1"/>
    <mergeCell ref="E1:N1"/>
    <mergeCell ref="A2:N2"/>
  </mergeCells>
  <dataValidations count="1">
    <dataValidation allowBlank="true" errorStyle="stop" operator="between" showDropDown="false" showErrorMessage="false" showInputMessage="false" sqref="C4:C53" type="list">
      <formula1>"70,69,68,67,66,65,64,63,62,61,60,58,55,53,50,45,40,35,30,25,20,15,12,10,8,6,4,3,2,1,Details,Raw"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&amp;C&amp;8 Educational use only — not financial, investment, or tax advice. AI can invent prices; always confirm against real sold comps. © Coastal Directory LLC · CoinsNearMe.co / CollectiblesFamous.com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2026-07-07T22:27:27Z</dcterms:created>
  <dc:creator>openpyxl</dc:creator>
  <dc:description/>
  <dc:language>en-US</dc:language>
  <cp:lastModifiedBy/>
  <dcterms:modified xsi:type="dcterms:W3CDTF">2026-07-08T02:13:18Z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